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60" yWindow="0" windowWidth="5660" windowHeight="5870" tabRatio="781"/>
  </bookViews>
  <sheets>
    <sheet name="уточн" sheetId="87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уточн!$A$22:$AO$312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уточн!$A:$D,уточн!$10:$22</definedName>
    <definedName name="иори">#REF!</definedName>
    <definedName name="і">#REF!</definedName>
    <definedName name="область">#REF!</definedName>
    <definedName name="_xlnm.Print_Area" localSheetId="0">уточн!$A$1:$AB$33</definedName>
  </definedNames>
  <calcPr calcId="145621" fullCalcOnLoad="1"/>
</workbook>
</file>

<file path=xl/calcChain.xml><?xml version="1.0" encoding="utf-8"?>
<calcChain xmlns="http://schemas.openxmlformats.org/spreadsheetml/2006/main">
  <c r="N24" i="87" l="1"/>
  <c r="N23" i="87"/>
  <c r="M24" i="87"/>
  <c r="Y24" i="87" s="1"/>
  <c r="L24" i="87"/>
  <c r="L23" i="87"/>
  <c r="L32" i="87" s="1"/>
  <c r="I24" i="87"/>
  <c r="I23" i="87"/>
  <c r="U23" i="87" s="1"/>
  <c r="F28" i="87"/>
  <c r="F24" i="87" s="1"/>
  <c r="F30" i="87"/>
  <c r="G24" i="87"/>
  <c r="S24" i="87" s="1"/>
  <c r="H24" i="87"/>
  <c r="H23" i="87" s="1"/>
  <c r="I32" i="87"/>
  <c r="O24" i="87"/>
  <c r="O23" i="87"/>
  <c r="AA23" i="87" s="1"/>
  <c r="J23" i="87"/>
  <c r="V23" i="87" s="1"/>
  <c r="O30" i="87"/>
  <c r="J30" i="87"/>
  <c r="J32" i="87" s="1"/>
  <c r="K31" i="87"/>
  <c r="K30" i="87"/>
  <c r="K32" i="87"/>
  <c r="N32" i="87"/>
  <c r="E30" i="87"/>
  <c r="P30" i="87" s="1"/>
  <c r="AD24" i="87"/>
  <c r="AD23" i="87"/>
  <c r="AE24" i="87"/>
  <c r="AE23" i="87" s="1"/>
  <c r="AF24" i="87"/>
  <c r="AF23" i="87"/>
  <c r="AG24" i="87"/>
  <c r="AG23" i="87" s="1"/>
  <c r="AH29" i="87"/>
  <c r="AH28" i="87"/>
  <c r="AH26" i="87"/>
  <c r="AH24" i="87"/>
  <c r="AH23" i="87" s="1"/>
  <c r="AN23" i="87" s="1"/>
  <c r="AI24" i="87"/>
  <c r="AI23" i="87"/>
  <c r="W23" i="87" s="1"/>
  <c r="AJ24" i="87"/>
  <c r="AJ23" i="87" s="1"/>
  <c r="AK24" i="87"/>
  <c r="AK23" i="87"/>
  <c r="AL24" i="87"/>
  <c r="AL23" i="87" s="1"/>
  <c r="AM24" i="87"/>
  <c r="AM23" i="87"/>
  <c r="AC29" i="87"/>
  <c r="Q29" i="87" s="1"/>
  <c r="AC24" i="87"/>
  <c r="AC23" i="87" s="1"/>
  <c r="AO23" i="87" s="1"/>
  <c r="J24" i="87"/>
  <c r="V24" i="87" s="1"/>
  <c r="T24" i="87"/>
  <c r="U24" i="87"/>
  <c r="W24" i="87"/>
  <c r="X24" i="87"/>
  <c r="Z24" i="87"/>
  <c r="AA24" i="87"/>
  <c r="E25" i="87"/>
  <c r="Q25" i="87" s="1"/>
  <c r="P25" i="87"/>
  <c r="AB25" i="87" s="1"/>
  <c r="AC25" i="87"/>
  <c r="R25" i="87"/>
  <c r="S25" i="87"/>
  <c r="T25" i="87"/>
  <c r="U25" i="87"/>
  <c r="V25" i="87"/>
  <c r="W25" i="87"/>
  <c r="X25" i="87"/>
  <c r="Y25" i="87"/>
  <c r="Z25" i="87"/>
  <c r="AA25" i="87"/>
  <c r="AN25" i="87"/>
  <c r="E26" i="87"/>
  <c r="J26" i="87"/>
  <c r="P26" i="87" s="1"/>
  <c r="U26" i="87"/>
  <c r="W26" i="87"/>
  <c r="X26" i="87"/>
  <c r="Y26" i="87"/>
  <c r="Z26" i="87"/>
  <c r="AA26" i="87"/>
  <c r="AC26" i="87"/>
  <c r="AN26" i="87" s="1"/>
  <c r="AO26" i="87" s="1"/>
  <c r="E27" i="87"/>
  <c r="Q27" i="87" s="1"/>
  <c r="J27" i="87"/>
  <c r="P27" i="87" s="1"/>
  <c r="AB27" i="87" s="1"/>
  <c r="AC27" i="87"/>
  <c r="R27" i="87"/>
  <c r="S27" i="87"/>
  <c r="T27" i="87"/>
  <c r="U27" i="87"/>
  <c r="AH27" i="87"/>
  <c r="W27" i="87"/>
  <c r="X27" i="87"/>
  <c r="Y27" i="87"/>
  <c r="Z27" i="87"/>
  <c r="AA27" i="87"/>
  <c r="AN27" i="87"/>
  <c r="AO27" i="87"/>
  <c r="E28" i="87"/>
  <c r="P28" i="87" s="1"/>
  <c r="J28" i="87"/>
  <c r="U28" i="87"/>
  <c r="V28" i="87"/>
  <c r="W28" i="87"/>
  <c r="X28" i="87"/>
  <c r="Y28" i="87"/>
  <c r="Z28" i="87"/>
  <c r="AA28" i="87"/>
  <c r="AC28" i="87"/>
  <c r="AN28" i="87" s="1"/>
  <c r="E29" i="87"/>
  <c r="J29" i="87"/>
  <c r="P29" i="87"/>
  <c r="AB29" i="87" s="1"/>
  <c r="R29" i="87"/>
  <c r="S29" i="87"/>
  <c r="T29" i="87"/>
  <c r="U29" i="87"/>
  <c r="V29" i="87"/>
  <c r="W29" i="87"/>
  <c r="X29" i="87"/>
  <c r="Y29" i="87"/>
  <c r="Z29" i="87"/>
  <c r="AA29" i="87"/>
  <c r="AN29" i="87"/>
  <c r="AO29" i="87" s="1"/>
  <c r="AC31" i="87"/>
  <c r="AN31" i="87" s="1"/>
  <c r="AO31" i="87" s="1"/>
  <c r="AD30" i="87"/>
  <c r="R30" i="87" s="1"/>
  <c r="AE30" i="87"/>
  <c r="S30" i="87" s="1"/>
  <c r="AF30" i="87"/>
  <c r="T30" i="87"/>
  <c r="AG30" i="87"/>
  <c r="U30" i="87" s="1"/>
  <c r="AH31" i="87"/>
  <c r="AH30" i="87"/>
  <c r="AI30" i="87"/>
  <c r="W30" i="87"/>
  <c r="AJ30" i="87"/>
  <c r="X30" i="87"/>
  <c r="AK30" i="87"/>
  <c r="Y30" i="87" s="1"/>
  <c r="AL30" i="87"/>
  <c r="Z30" i="87"/>
  <c r="AM30" i="87"/>
  <c r="AA30" i="87"/>
  <c r="J31" i="87"/>
  <c r="P31" i="87" s="1"/>
  <c r="AB31" i="87" s="1"/>
  <c r="Q31" i="87"/>
  <c r="R31" i="87"/>
  <c r="S31" i="87"/>
  <c r="T31" i="87"/>
  <c r="U31" i="87"/>
  <c r="W31" i="87"/>
  <c r="X31" i="87"/>
  <c r="Y31" i="87"/>
  <c r="Z31" i="87"/>
  <c r="AA31" i="87"/>
  <c r="AC32" i="87"/>
  <c r="AD32" i="87"/>
  <c r="AE32" i="87"/>
  <c r="AF32" i="87"/>
  <c r="AG32" i="87"/>
  <c r="AH32" i="87"/>
  <c r="AI32" i="87"/>
  <c r="AM32" i="87"/>
  <c r="AN32" i="87"/>
  <c r="AO66" i="87"/>
  <c r="AO67" i="87"/>
  <c r="AO68" i="87"/>
  <c r="AO69" i="87"/>
  <c r="AO70" i="87"/>
  <c r="AO71" i="87"/>
  <c r="AO72" i="87"/>
  <c r="AO73" i="87"/>
  <c r="AO74" i="87"/>
  <c r="AO75" i="87"/>
  <c r="AO76" i="87"/>
  <c r="AO77" i="87"/>
  <c r="AO78" i="87"/>
  <c r="AO79" i="87"/>
  <c r="AO80" i="87"/>
  <c r="AO81" i="87"/>
  <c r="AO82" i="87"/>
  <c r="AO83" i="87"/>
  <c r="AO84" i="87"/>
  <c r="AO85" i="87"/>
  <c r="AO86" i="87"/>
  <c r="AO87" i="87"/>
  <c r="AO88" i="87"/>
  <c r="AO89" i="87"/>
  <c r="AO90" i="87"/>
  <c r="AO91" i="87"/>
  <c r="AO92" i="87"/>
  <c r="AO93" i="87"/>
  <c r="AO94" i="87"/>
  <c r="AO95" i="87"/>
  <c r="AO96" i="87"/>
  <c r="AO97" i="87"/>
  <c r="AO98" i="87"/>
  <c r="AO99" i="87"/>
  <c r="AO100" i="87"/>
  <c r="AO101" i="87"/>
  <c r="AO102" i="87"/>
  <c r="AO103" i="87"/>
  <c r="AO104" i="87"/>
  <c r="AO105" i="87"/>
  <c r="AO106" i="87"/>
  <c r="AO107" i="87"/>
  <c r="AO108" i="87"/>
  <c r="AO109" i="87"/>
  <c r="AO110" i="87"/>
  <c r="AO111" i="87"/>
  <c r="AO112" i="87"/>
  <c r="AO113" i="87"/>
  <c r="AO114" i="87"/>
  <c r="AO115" i="87"/>
  <c r="AO116" i="87"/>
  <c r="AO117" i="87"/>
  <c r="AO118" i="87"/>
  <c r="AO119" i="87"/>
  <c r="AO120" i="87"/>
  <c r="AO121" i="87"/>
  <c r="AO122" i="87"/>
  <c r="AO123" i="87"/>
  <c r="AO124" i="87"/>
  <c r="AO125" i="87"/>
  <c r="AO126" i="87"/>
  <c r="AO127" i="87"/>
  <c r="AO128" i="87"/>
  <c r="AO129" i="87"/>
  <c r="AO130" i="87"/>
  <c r="AO131" i="87"/>
  <c r="AO132" i="87"/>
  <c r="AO133" i="87"/>
  <c r="AO134" i="87"/>
  <c r="AO135" i="87"/>
  <c r="AO136" i="87"/>
  <c r="AO137" i="87"/>
  <c r="AO138" i="87"/>
  <c r="AO139" i="87"/>
  <c r="AO140" i="87"/>
  <c r="AO141" i="87"/>
  <c r="AO142" i="87"/>
  <c r="AO143" i="87"/>
  <c r="AO144" i="87"/>
  <c r="AO145" i="87"/>
  <c r="AO146" i="87"/>
  <c r="AO147" i="87"/>
  <c r="AO148" i="87"/>
  <c r="AO149" i="87"/>
  <c r="AO150" i="87"/>
  <c r="AO151" i="87"/>
  <c r="AO152" i="87"/>
  <c r="AO153" i="87"/>
  <c r="AO154" i="87"/>
  <c r="AO155" i="87"/>
  <c r="AO156" i="87"/>
  <c r="AO157" i="87"/>
  <c r="AO158" i="87"/>
  <c r="AO159" i="87"/>
  <c r="AO160" i="87"/>
  <c r="AO161" i="87"/>
  <c r="AO162" i="87"/>
  <c r="AO163" i="87"/>
  <c r="AO164" i="87"/>
  <c r="AO165" i="87"/>
  <c r="AO166" i="87"/>
  <c r="AO167" i="87"/>
  <c r="AO168" i="87"/>
  <c r="AO169" i="87"/>
  <c r="AO170" i="87"/>
  <c r="AO171" i="87"/>
  <c r="AO172" i="87"/>
  <c r="AO173" i="87"/>
  <c r="AO174" i="87"/>
  <c r="AO175" i="87"/>
  <c r="AO176" i="87"/>
  <c r="AO177" i="87"/>
  <c r="AO178" i="87"/>
  <c r="AO179" i="87"/>
  <c r="AO180" i="87"/>
  <c r="AO181" i="87"/>
  <c r="AO182" i="87"/>
  <c r="AO183" i="87"/>
  <c r="AO184" i="87"/>
  <c r="AO185" i="87"/>
  <c r="AO186" i="87"/>
  <c r="AO187" i="87"/>
  <c r="AO188" i="87"/>
  <c r="AO189" i="87"/>
  <c r="AO190" i="87"/>
  <c r="AO191" i="87"/>
  <c r="AO192" i="87"/>
  <c r="AO193" i="87"/>
  <c r="AO194" i="87"/>
  <c r="AO195" i="87"/>
  <c r="AO196" i="87"/>
  <c r="AO197" i="87"/>
  <c r="AO198" i="87"/>
  <c r="AO199" i="87"/>
  <c r="AO200" i="87"/>
  <c r="AO201" i="87"/>
  <c r="AO202" i="87"/>
  <c r="AO203" i="87"/>
  <c r="AO204" i="87"/>
  <c r="AO205" i="87"/>
  <c r="AO206" i="87"/>
  <c r="AO207" i="87"/>
  <c r="AO208" i="87"/>
  <c r="AO209" i="87"/>
  <c r="AO210" i="87"/>
  <c r="AO211" i="87"/>
  <c r="AO212" i="87"/>
  <c r="AO213" i="87"/>
  <c r="AO214" i="87"/>
  <c r="AO215" i="87"/>
  <c r="AO216" i="87"/>
  <c r="AO217" i="87"/>
  <c r="AO218" i="87"/>
  <c r="AO219" i="87"/>
  <c r="AO220" i="87"/>
  <c r="AO221" i="87"/>
  <c r="AO222" i="87"/>
  <c r="AO223" i="87"/>
  <c r="AO224" i="87"/>
  <c r="AO225" i="87"/>
  <c r="AO226" i="87"/>
  <c r="AO227" i="87"/>
  <c r="AO228" i="87"/>
  <c r="AO229" i="87"/>
  <c r="AO230" i="87"/>
  <c r="AO231" i="87"/>
  <c r="AO232" i="87"/>
  <c r="AO233" i="87"/>
  <c r="AO234" i="87"/>
  <c r="AO235" i="87"/>
  <c r="AO236" i="87"/>
  <c r="AO237" i="87"/>
  <c r="AO238" i="87"/>
  <c r="AO239" i="87"/>
  <c r="AO240" i="87"/>
  <c r="AO241" i="87"/>
  <c r="AO242" i="87"/>
  <c r="AO243" i="87"/>
  <c r="AO244" i="87"/>
  <c r="AO245" i="87"/>
  <c r="AO246" i="87"/>
  <c r="AO247" i="87"/>
  <c r="AO248" i="87"/>
  <c r="AO249" i="87"/>
  <c r="AO250" i="87"/>
  <c r="AO251" i="87"/>
  <c r="AO252" i="87"/>
  <c r="AO253" i="87"/>
  <c r="AO254" i="87"/>
  <c r="AO255" i="87"/>
  <c r="AO256" i="87"/>
  <c r="AO257" i="87"/>
  <c r="AO258" i="87"/>
  <c r="AO259" i="87"/>
  <c r="AO260" i="87"/>
  <c r="AO261" i="87"/>
  <c r="AO262" i="87"/>
  <c r="AO263" i="87"/>
  <c r="AO264" i="87"/>
  <c r="AO265" i="87"/>
  <c r="AO266" i="87"/>
  <c r="AO267" i="87"/>
  <c r="AO268" i="87"/>
  <c r="AO269" i="87"/>
  <c r="AO270" i="87"/>
  <c r="AO271" i="87"/>
  <c r="AO272" i="87"/>
  <c r="AO273" i="87"/>
  <c r="AO274" i="87"/>
  <c r="AO275" i="87"/>
  <c r="AO276" i="87"/>
  <c r="AO277" i="87"/>
  <c r="AO278" i="87"/>
  <c r="AO279" i="87"/>
  <c r="AO280" i="87"/>
  <c r="AO281" i="87"/>
  <c r="AO282" i="87"/>
  <c r="AO283" i="87"/>
  <c r="AO284" i="87"/>
  <c r="AO285" i="87"/>
  <c r="AO286" i="87"/>
  <c r="AO287" i="87"/>
  <c r="AO288" i="87"/>
  <c r="AO289" i="87"/>
  <c r="AO290" i="87"/>
  <c r="AO291" i="87"/>
  <c r="AO292" i="87"/>
  <c r="AO293" i="87"/>
  <c r="AO294" i="87"/>
  <c r="AO295" i="87"/>
  <c r="AO296" i="87"/>
  <c r="AO297" i="87"/>
  <c r="AO298" i="87"/>
  <c r="AO299" i="87"/>
  <c r="AO300" i="87"/>
  <c r="AO301" i="87"/>
  <c r="AO302" i="87"/>
  <c r="AO303" i="87"/>
  <c r="AO304" i="87"/>
  <c r="AO305" i="87"/>
  <c r="AO306" i="87"/>
  <c r="AO307" i="87"/>
  <c r="AO308" i="87"/>
  <c r="AO309" i="87"/>
  <c r="AO310" i="87"/>
  <c r="AO311" i="87"/>
  <c r="AO312" i="87"/>
  <c r="E24" i="87" l="1"/>
  <c r="F23" i="87"/>
  <c r="R24" i="87"/>
  <c r="Z23" i="87"/>
  <c r="AB26" i="87"/>
  <c r="T23" i="87"/>
  <c r="H32" i="87"/>
  <c r="AB28" i="87"/>
  <c r="V27" i="87"/>
  <c r="V30" i="87"/>
  <c r="AC30" i="87"/>
  <c r="AN24" i="87"/>
  <c r="AO24" i="87" s="1"/>
  <c r="X23" i="87"/>
  <c r="O32" i="87"/>
  <c r="G23" i="87"/>
  <c r="M23" i="87"/>
  <c r="AO28" i="87"/>
  <c r="V26" i="87"/>
  <c r="V31" i="87"/>
  <c r="AN30" i="87" l="1"/>
  <c r="AB30" i="87" s="1"/>
  <c r="AO30" i="87"/>
  <c r="R23" i="87"/>
  <c r="F32" i="87"/>
  <c r="E23" i="87"/>
  <c r="Y23" i="87"/>
  <c r="M32" i="87"/>
  <c r="S23" i="87"/>
  <c r="G32" i="87"/>
  <c r="Q30" i="87"/>
  <c r="P24" i="87"/>
  <c r="AB24" i="87" s="1"/>
  <c r="Q24" i="87"/>
  <c r="E32" i="87" l="1"/>
  <c r="Q23" i="87"/>
  <c r="P23" i="87"/>
  <c r="P32" i="87" l="1"/>
  <c r="AB23" i="87"/>
</calcChain>
</file>

<file path=xl/sharedStrings.xml><?xml version="1.0" encoding="utf-8"?>
<sst xmlns="http://schemas.openxmlformats.org/spreadsheetml/2006/main" count="88" uniqueCount="48">
  <si>
    <t>Зміни</t>
  </si>
  <si>
    <t>РАЗОМ</t>
  </si>
  <si>
    <t xml:space="preserve">у тому числі на утримання: </t>
  </si>
  <si>
    <t>апарату обласної ради</t>
  </si>
  <si>
    <t>Департамент фінансів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</si>
  <si>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</si>
  <si>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</t>
  </si>
  <si>
    <t xml:space="preserve">з них: </t>
  </si>
  <si>
    <t>0111 (010116)</t>
  </si>
  <si>
    <t>грн.</t>
  </si>
  <si>
    <t>Усього</t>
  </si>
  <si>
    <t xml:space="preserve"> комунальні послуги та енергоносії</t>
  </si>
  <si>
    <t>0100000</t>
  </si>
  <si>
    <t>з них: на виконання заходів з внутрішньої політики</t>
  </si>
  <si>
    <t>Загальний фонд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</si>
  <si>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</si>
  <si>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</si>
  <si>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</si>
  <si>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управління майном спільної власності</t>
  </si>
  <si>
    <t>0110150</t>
  </si>
  <si>
    <t>0150</t>
  </si>
  <si>
    <t>3700000</t>
  </si>
  <si>
    <t>37</t>
  </si>
  <si>
    <t>оплата праці</t>
  </si>
  <si>
    <t>Марта  ЛИТВИНЮК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</si>
  <si>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</si>
  <si>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</si>
  <si>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</si>
  <si>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</si>
  <si>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Обласна рада</t>
  </si>
  <si>
    <t>Інша діяльність у сфері державного управління</t>
  </si>
  <si>
    <t>у тому числі: бюджет розвитку</t>
  </si>
  <si>
    <t>0180</t>
  </si>
  <si>
    <t>0110180</t>
  </si>
  <si>
    <t>0133 (250404)</t>
  </si>
  <si>
    <t>Розподіл видатків обласного бюджету на 2023 рік</t>
  </si>
  <si>
    <t>до розпорядження начальника</t>
  </si>
  <si>
    <t>обласної військової адміністрації</t>
  </si>
  <si>
    <t>"Про обласний бюджет Львівської області на 2023 рік"</t>
  </si>
  <si>
    <t>грн</t>
  </si>
  <si>
    <t>Зміни в додаток 3 до розпорядження начальника обласної військової адміністрації від 30.11.2022 № 651/0/5-22ВА</t>
  </si>
  <si>
    <t>(код бюджету)</t>
  </si>
  <si>
    <t>Додаток 2</t>
  </si>
  <si>
    <t xml:space="preserve">_______№___________ </t>
  </si>
  <si>
    <t>3718710</t>
  </si>
  <si>
    <t>8710</t>
  </si>
  <si>
    <t>0133 (250102)</t>
  </si>
  <si>
    <t>Резервний фонд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</si>
</sst>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</numFmts>
  <fonts count="9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0"/>
      <name val="Times New Roman Cyr"/>
      <charset val="204"/>
    </font>
    <font>
      <b/>
      <sz val="13.5"/>
      <name val="Times New Roman Cyr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b/>
      <sz val="10"/>
      <color indexed="9"/>
      <name val="Times New Roman Cyr"/>
      <charset val="204"/>
    </font>
    <font>
      <b/>
      <sz val="10"/>
      <color indexed="57"/>
      <name val="Times New Roman Cyr"/>
      <charset val="204"/>
    </font>
    <font>
      <sz val="13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8"/>
      <color indexed="57"/>
      <name val="Times New Roman Cyr"/>
      <charset val="204"/>
    </font>
    <font>
      <sz val="1"/>
      <color indexed="8"/>
      <name val="Courier"/>
    </font>
    <font>
      <sz val="1"/>
      <color indexed="8"/>
      <name val="Courier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i/>
      <sz val="12"/>
      <name val="Times New Roman CYR"/>
      <charset val="204"/>
    </font>
    <font>
      <sz val="11"/>
      <color indexed="8"/>
      <name val="Times New Roman"/>
      <family val="1"/>
      <charset val="204"/>
    </font>
    <font>
      <sz val="1"/>
      <color indexed="8"/>
      <name val="Courier"/>
      <family val="1"/>
      <charset val="204"/>
    </font>
    <font>
      <b/>
      <sz val="12"/>
      <name val="Times New Roman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47">
    <xf numFmtId="0" fontId="0" fillId="0" borderId="0"/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1">
      <protection locked="0"/>
    </xf>
    <xf numFmtId="0" fontId="12" fillId="0" borderId="0"/>
    <xf numFmtId="0" fontId="12" fillId="0" borderId="0"/>
    <xf numFmtId="0" fontId="9" fillId="0" borderId="0"/>
    <xf numFmtId="0" fontId="81" fillId="0" borderId="0">
      <protection locked="0"/>
    </xf>
    <xf numFmtId="0" fontId="81" fillId="0" borderId="1">
      <protection locked="0"/>
    </xf>
    <xf numFmtId="0" fontId="81" fillId="0" borderId="0">
      <protection locked="0"/>
    </xf>
    <xf numFmtId="0" fontId="81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82" fillId="0" borderId="0">
      <protection locked="0"/>
    </xf>
    <xf numFmtId="0" fontId="82" fillId="0" borderId="1">
      <protection locked="0"/>
    </xf>
    <xf numFmtId="0" fontId="82" fillId="0" borderId="0">
      <protection locked="0"/>
    </xf>
    <xf numFmtId="0" fontId="82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82" fillId="0" borderId="0">
      <protection locked="0"/>
    </xf>
    <xf numFmtId="0" fontId="82" fillId="0" borderId="1">
      <protection locked="0"/>
    </xf>
    <xf numFmtId="0" fontId="82" fillId="0" borderId="0">
      <protection locked="0"/>
    </xf>
    <xf numFmtId="0" fontId="82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1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2" borderId="0" applyNumberFormat="0" applyBorder="0" applyAlignment="0" applyProtection="0"/>
    <xf numFmtId="0" fontId="61" fillId="3" borderId="0" applyNumberFormat="0" applyBorder="0" applyAlignment="0" applyProtection="0"/>
    <xf numFmtId="0" fontId="61" fillId="4" borderId="0" applyNumberFormat="0" applyBorder="0" applyAlignment="0" applyProtection="0"/>
    <xf numFmtId="0" fontId="61" fillId="5" borderId="0" applyNumberFormat="0" applyBorder="0" applyAlignment="0" applyProtection="0"/>
    <xf numFmtId="0" fontId="61" fillId="6" borderId="0" applyNumberFormat="0" applyBorder="0" applyAlignment="0" applyProtection="0"/>
    <xf numFmtId="0" fontId="61" fillId="7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8" borderId="0" applyNumberFormat="0" applyBorder="0" applyAlignment="0" applyProtection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5" borderId="0" applyNumberFormat="0" applyBorder="0" applyAlignment="0" applyProtection="0"/>
    <xf numFmtId="0" fontId="61" fillId="8" borderId="0" applyNumberFormat="0" applyBorder="0" applyAlignment="0" applyProtection="0"/>
    <xf numFmtId="0" fontId="61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198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9" fontId="15" fillId="0" borderId="0"/>
    <xf numFmtId="4" fontId="16" fillId="0" borderId="0" applyFill="0" applyBorder="0" applyProtection="0">
      <alignment horizontal="right"/>
    </xf>
    <xf numFmtId="3" fontId="16" fillId="0" borderId="0" applyFill="0" applyBorder="0" applyProtection="0"/>
    <xf numFmtId="4" fontId="16" fillId="0" borderId="0"/>
    <xf numFmtId="3" fontId="16" fillId="0" borderId="0"/>
    <xf numFmtId="193" fontId="17" fillId="0" borderId="0" applyFont="0" applyFill="0" applyBorder="0" applyAlignment="0" applyProtection="0"/>
    <xf numFmtId="195" fontId="17" fillId="0" borderId="0" applyFont="0" applyFill="0" applyBorder="0" applyAlignment="0" applyProtection="0"/>
    <xf numFmtId="192" fontId="17" fillId="0" borderId="0" applyFont="0" applyFill="0" applyBorder="0" applyAlignment="0" applyProtection="0"/>
    <xf numFmtId="194" fontId="17" fillId="0" borderId="0" applyFont="0" applyFill="0" applyBorder="0" applyAlignment="0" applyProtection="0"/>
    <xf numFmtId="16" fontId="15" fillId="0" borderId="0"/>
    <xf numFmtId="200" fontId="14" fillId="0" borderId="0" applyFont="0" applyFill="0" applyBorder="0" applyAlignment="0" applyProtection="0"/>
    <xf numFmtId="201" fontId="14" fillId="0" borderId="0" applyFont="0" applyFill="0" applyBorder="0" applyAlignment="0" applyProtection="0"/>
    <xf numFmtId="202" fontId="18" fillId="16" borderId="0"/>
    <xf numFmtId="0" fontId="19" fillId="17" borderId="0"/>
    <xf numFmtId="202" fontId="20" fillId="0" borderId="0"/>
    <xf numFmtId="0" fontId="14" fillId="0" borderId="0"/>
    <xf numFmtId="10" fontId="16" fillId="18" borderId="0" applyFill="0" applyBorder="0" applyProtection="0">
      <alignment horizontal="center"/>
    </xf>
    <xf numFmtId="10" fontId="16" fillId="0" borderId="0"/>
    <xf numFmtId="10" fontId="21" fillId="18" borderId="0" applyFill="0" applyBorder="0" applyProtection="0">
      <alignment horizontal="center"/>
    </xf>
    <xf numFmtId="0" fontId="16" fillId="0" borderId="0"/>
    <xf numFmtId="0" fontId="17" fillId="0" borderId="0"/>
    <xf numFmtId="0" fontId="9" fillId="0" borderId="0"/>
    <xf numFmtId="0" fontId="14" fillId="0" borderId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0" fontId="15" fillId="0" borderId="0">
      <alignment horizontal="center"/>
    </xf>
    <xf numFmtId="0" fontId="22" fillId="18" borderId="0"/>
    <xf numFmtId="196" fontId="14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62" fillId="19" borderId="0" applyNumberFormat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2" borderId="0" applyNumberFormat="0" applyBorder="0" applyAlignment="0" applyProtection="0"/>
    <xf numFmtId="0" fontId="62" fillId="19" borderId="0" applyNumberFormat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2" borderId="0" applyNumberFormat="0" applyBorder="0" applyAlignment="0" applyProtection="0"/>
    <xf numFmtId="0" fontId="63" fillId="7" borderId="2" applyNumberFormat="0" applyAlignment="0" applyProtection="0"/>
    <xf numFmtId="0" fontId="63" fillId="7" borderId="2" applyNumberFormat="0" applyAlignment="0" applyProtection="0"/>
    <xf numFmtId="0" fontId="75" fillId="18" borderId="3" applyNumberFormat="0" applyAlignment="0" applyProtection="0"/>
    <xf numFmtId="0" fontId="72" fillId="18" borderId="2" applyNumberFormat="0" applyAlignment="0" applyProtection="0"/>
    <xf numFmtId="0" fontId="64" fillId="4" borderId="0" applyNumberFormat="0" applyBorder="0" applyAlignment="0" applyProtection="0"/>
    <xf numFmtId="0" fontId="64" fillId="4" borderId="0" applyNumberFormat="0" applyBorder="0" applyAlignment="0" applyProtection="0"/>
    <xf numFmtId="0" fontId="65" fillId="0" borderId="4" applyNumberFormat="0" applyFill="0" applyAlignment="0" applyProtection="0"/>
    <xf numFmtId="0" fontId="66" fillId="0" borderId="5" applyNumberFormat="0" applyFill="0" applyAlignment="0" applyProtection="0"/>
    <xf numFmtId="0" fontId="67" fillId="0" borderId="6" applyNumberFormat="0" applyFill="0" applyAlignment="0" applyProtection="0"/>
    <xf numFmtId="0" fontId="67" fillId="0" borderId="0" applyNumberFormat="0" applyFill="0" applyBorder="0" applyAlignment="0" applyProtection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68" fillId="0" borderId="7" applyNumberFormat="0" applyFill="0" applyAlignment="0" applyProtection="0"/>
    <xf numFmtId="0" fontId="73" fillId="0" borderId="8" applyNumberFormat="0" applyFill="0" applyAlignment="0" applyProtection="0"/>
    <xf numFmtId="0" fontId="69" fillId="23" borderId="9" applyNumberFormat="0" applyAlignment="0" applyProtection="0"/>
    <xf numFmtId="0" fontId="69" fillId="23" borderId="9" applyNumberFormat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2" fillId="18" borderId="2" applyNumberFormat="0" applyAlignment="0" applyProtection="0"/>
    <xf numFmtId="0" fontId="1" fillId="0" borderId="0"/>
    <xf numFmtId="0" fontId="73" fillId="0" borderId="8" applyNumberFormat="0" applyFill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7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61" fillId="25" borderId="10" applyNumberFormat="0" applyFont="0" applyAlignment="0" applyProtection="0"/>
    <xf numFmtId="0" fontId="61" fillId="25" borderId="10" applyNumberFormat="0" applyFont="0" applyAlignment="0" applyProtection="0"/>
    <xf numFmtId="0" fontId="75" fillId="18" borderId="3" applyNumberFormat="0" applyAlignment="0" applyProtection="0"/>
    <xf numFmtId="0" fontId="68" fillId="0" borderId="7" applyNumberFormat="0" applyFill="0" applyAlignment="0" applyProtection="0"/>
    <xf numFmtId="0" fontId="71" fillId="24" borderId="0" applyNumberFormat="0" applyBorder="0" applyAlignment="0" applyProtection="0"/>
    <xf numFmtId="0" fontId="12" fillId="0" borderId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93" fontId="78" fillId="0" borderId="0" applyFont="0" applyFill="0" applyBorder="0" applyAlignment="0" applyProtection="0"/>
    <xf numFmtId="195" fontId="78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4" fillId="4" borderId="0" applyNumberFormat="0" applyBorder="0" applyAlignment="0" applyProtection="0"/>
    <xf numFmtId="0" fontId="10" fillId="0" borderId="0">
      <protection locked="0"/>
    </xf>
  </cellStyleXfs>
  <cellXfs count="245">
    <xf numFmtId="0" fontId="0" fillId="0" borderId="0" xfId="0"/>
    <xf numFmtId="0" fontId="3" fillId="26" borderId="0" xfId="0" applyFont="1" applyFill="1"/>
    <xf numFmtId="0" fontId="28" fillId="26" borderId="0" xfId="0" applyFont="1" applyFill="1"/>
    <xf numFmtId="0" fontId="3" fillId="26" borderId="0" xfId="0" applyFont="1" applyFill="1" applyAlignment="1">
      <alignment vertical="top" wrapText="1"/>
    </xf>
    <xf numFmtId="0" fontId="28" fillId="26" borderId="0" xfId="0" applyFont="1" applyFill="1" applyBorder="1"/>
    <xf numFmtId="0" fontId="8" fillId="26" borderId="0" xfId="0" applyFont="1" applyFill="1" applyBorder="1"/>
    <xf numFmtId="0" fontId="3" fillId="26" borderId="0" xfId="0" applyFont="1" applyFill="1" applyBorder="1"/>
    <xf numFmtId="190" fontId="26" fillId="26" borderId="0" xfId="0" applyNumberFormat="1" applyFont="1" applyFill="1" applyBorder="1"/>
    <xf numFmtId="0" fontId="32" fillId="26" borderId="0" xfId="0" applyFont="1" applyFill="1" applyBorder="1"/>
    <xf numFmtId="0" fontId="32" fillId="26" borderId="0" xfId="0" applyFont="1" applyFill="1"/>
    <xf numFmtId="0" fontId="33" fillId="26" borderId="0" xfId="0" applyFont="1" applyFill="1" applyBorder="1"/>
    <xf numFmtId="0" fontId="33" fillId="26" borderId="0" xfId="0" applyFont="1" applyFill="1" applyBorder="1" applyAlignment="1">
      <alignment wrapText="1"/>
    </xf>
    <xf numFmtId="0" fontId="33" fillId="26" borderId="0" xfId="0" applyFont="1" applyFill="1" applyBorder="1" applyAlignment="1"/>
    <xf numFmtId="0" fontId="34" fillId="26" borderId="0" xfId="0" applyFont="1" applyFill="1" applyBorder="1"/>
    <xf numFmtId="0" fontId="33" fillId="26" borderId="0" xfId="0" applyFont="1" applyFill="1"/>
    <xf numFmtId="0" fontId="33" fillId="26" borderId="0" xfId="0" applyFont="1" applyFill="1" applyBorder="1" applyAlignment="1">
      <alignment horizontal="center"/>
    </xf>
    <xf numFmtId="190" fontId="34" fillId="26" borderId="0" xfId="0" applyNumberFormat="1" applyFont="1" applyFill="1" applyBorder="1"/>
    <xf numFmtId="190" fontId="33" fillId="26" borderId="0" xfId="0" applyNumberFormat="1" applyFont="1" applyFill="1" applyBorder="1" applyAlignment="1"/>
    <xf numFmtId="190" fontId="35" fillId="26" borderId="0" xfId="0" applyNumberFormat="1" applyFont="1" applyFill="1" applyBorder="1"/>
    <xf numFmtId="0" fontId="36" fillId="26" borderId="0" xfId="0" applyFont="1" applyFill="1" applyBorder="1"/>
    <xf numFmtId="190" fontId="37" fillId="26" borderId="0" xfId="0" applyNumberFormat="1" applyFont="1" applyFill="1" applyBorder="1" applyAlignment="1">
      <alignment horizontal="center"/>
    </xf>
    <xf numFmtId="190" fontId="37" fillId="26" borderId="0" xfId="0" applyNumberFormat="1" applyFont="1" applyFill="1" applyBorder="1"/>
    <xf numFmtId="0" fontId="34" fillId="26" borderId="0" xfId="0" applyFont="1" applyFill="1" applyBorder="1" applyAlignment="1">
      <alignment horizontal="center"/>
    </xf>
    <xf numFmtId="190" fontId="38" fillId="26" borderId="0" xfId="0" applyNumberFormat="1" applyFont="1" applyFill="1" applyBorder="1"/>
    <xf numFmtId="2" fontId="39" fillId="26" borderId="0" xfId="0" applyNumberFormat="1" applyFont="1" applyFill="1" applyBorder="1" applyAlignment="1">
      <alignment horizontal="center"/>
    </xf>
    <xf numFmtId="0" fontId="39" fillId="26" borderId="0" xfId="0" applyFont="1" applyFill="1" applyBorder="1" applyAlignment="1">
      <alignment horizontal="center"/>
    </xf>
    <xf numFmtId="0" fontId="37" fillId="26" borderId="0" xfId="0" applyFont="1" applyFill="1" applyBorder="1"/>
    <xf numFmtId="0" fontId="40" fillId="26" borderId="0" xfId="0" applyFont="1" applyFill="1" applyBorder="1" applyAlignment="1">
      <alignment horizontal="center"/>
    </xf>
    <xf numFmtId="190" fontId="36" fillId="26" borderId="0" xfId="0" applyNumberFormat="1" applyFont="1" applyFill="1" applyBorder="1"/>
    <xf numFmtId="0" fontId="42" fillId="26" borderId="0" xfId="0" applyFont="1" applyFill="1" applyBorder="1" applyAlignment="1">
      <alignment horizontal="center" vertical="top" wrapText="1"/>
    </xf>
    <xf numFmtId="0" fontId="33" fillId="26" borderId="0" xfId="0" applyFont="1" applyFill="1" applyBorder="1" applyAlignment="1">
      <alignment horizontal="center" vertical="top" wrapText="1"/>
    </xf>
    <xf numFmtId="190" fontId="33" fillId="26" borderId="0" xfId="0" applyNumberFormat="1" applyFont="1" applyFill="1" applyBorder="1" applyAlignment="1">
      <alignment vertical="top" wrapText="1"/>
    </xf>
    <xf numFmtId="190" fontId="34" fillId="26" borderId="0" xfId="0" applyNumberFormat="1" applyFont="1" applyFill="1" applyBorder="1" applyAlignment="1">
      <alignment vertical="center" wrapText="1"/>
    </xf>
    <xf numFmtId="190" fontId="34" fillId="26" borderId="0" xfId="0" applyNumberFormat="1" applyFont="1" applyFill="1" applyBorder="1" applyAlignment="1">
      <alignment vertical="top" wrapText="1"/>
    </xf>
    <xf numFmtId="0" fontId="43" fillId="26" borderId="0" xfId="0" applyFont="1" applyFill="1"/>
    <xf numFmtId="0" fontId="43" fillId="26" borderId="0" xfId="0" applyFont="1" applyFill="1" applyBorder="1"/>
    <xf numFmtId="190" fontId="43" fillId="26" borderId="0" xfId="0" applyNumberFormat="1" applyFont="1" applyFill="1" applyBorder="1"/>
    <xf numFmtId="0" fontId="29" fillId="26" borderId="0" xfId="0" applyFont="1" applyFill="1" applyAlignment="1">
      <alignment horizontal="center" vertical="center"/>
    </xf>
    <xf numFmtId="0" fontId="34" fillId="26" borderId="0" xfId="0" applyFont="1" applyFill="1" applyBorder="1" applyAlignment="1">
      <alignment horizontal="center" vertical="center"/>
    </xf>
    <xf numFmtId="0" fontId="29" fillId="26" borderId="0" xfId="0" applyFont="1" applyFill="1" applyBorder="1" applyAlignment="1">
      <alignment horizontal="center" vertical="center"/>
    </xf>
    <xf numFmtId="0" fontId="33" fillId="26" borderId="0" xfId="0" applyFont="1" applyFill="1" applyBorder="1" applyAlignment="1">
      <alignment vertical="center"/>
    </xf>
    <xf numFmtId="0" fontId="42" fillId="26" borderId="0" xfId="0" applyFont="1" applyFill="1" applyBorder="1" applyAlignment="1">
      <alignment horizontal="center" vertical="center" wrapText="1"/>
    </xf>
    <xf numFmtId="0" fontId="28" fillId="26" borderId="0" xfId="0" applyFont="1" applyFill="1" applyBorder="1" applyAlignment="1">
      <alignment vertical="center"/>
    </xf>
    <xf numFmtId="0" fontId="28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190" fontId="33" fillId="26" borderId="0" xfId="0" applyNumberFormat="1" applyFont="1" applyFill="1" applyBorder="1" applyAlignment="1">
      <alignment vertical="center" wrapText="1"/>
    </xf>
    <xf numFmtId="0" fontId="33" fillId="26" borderId="0" xfId="0" applyFont="1" applyFill="1" applyBorder="1" applyAlignment="1">
      <alignment vertical="center" wrapText="1"/>
    </xf>
    <xf numFmtId="0" fontId="34" fillId="26" borderId="0" xfId="0" applyFont="1" applyFill="1" applyBorder="1" applyAlignment="1">
      <alignment vertical="center" wrapText="1"/>
    </xf>
    <xf numFmtId="0" fontId="3" fillId="26" borderId="0" xfId="0" applyFont="1" applyFill="1" applyBorder="1" applyAlignment="1">
      <alignment horizontal="centerContinuous"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90" fontId="8" fillId="26" borderId="0" xfId="0" applyNumberFormat="1" applyFont="1" applyFill="1" applyBorder="1" applyAlignment="1">
      <alignment horizontal="center" vertical="center" wrapText="1"/>
    </xf>
    <xf numFmtId="0" fontId="7" fillId="26" borderId="0" xfId="0" applyFont="1" applyFill="1" applyBorder="1" applyAlignment="1">
      <alignment horizontal="left" indent="2"/>
    </xf>
    <xf numFmtId="0" fontId="46" fillId="26" borderId="0" xfId="0" applyFont="1" applyFill="1" applyBorder="1" applyAlignment="1">
      <alignment horizontal="left" vertical="justify"/>
    </xf>
    <xf numFmtId="0" fontId="3" fillId="26" borderId="0" xfId="0" applyFont="1" applyFill="1" applyBorder="1" applyAlignment="1"/>
    <xf numFmtId="0" fontId="5" fillId="26" borderId="0" xfId="0" applyFont="1" applyFill="1" applyBorder="1"/>
    <xf numFmtId="0" fontId="5" fillId="26" borderId="0" xfId="0" applyFont="1" applyFill="1" applyBorder="1" applyAlignment="1">
      <alignment vertical="center" wrapText="1"/>
    </xf>
    <xf numFmtId="190" fontId="23" fillId="26" borderId="0" xfId="0" applyNumberFormat="1" applyFont="1" applyFill="1" applyBorder="1" applyAlignment="1">
      <alignment horizontal="center"/>
    </xf>
    <xf numFmtId="190" fontId="3" fillId="26" borderId="0" xfId="0" applyNumberFormat="1" applyFont="1" applyFill="1" applyBorder="1" applyAlignment="1">
      <alignment horizontal="centerContinuous" vertical="center" wrapText="1"/>
    </xf>
    <xf numFmtId="190" fontId="3" fillId="26" borderId="0" xfId="0" applyNumberFormat="1" applyFont="1" applyFill="1" applyBorder="1" applyAlignment="1">
      <alignment horizontal="center" vertical="center" wrapText="1"/>
    </xf>
    <xf numFmtId="190" fontId="3" fillId="26" borderId="0" xfId="0" applyNumberFormat="1" applyFont="1" applyFill="1" applyBorder="1" applyAlignment="1">
      <alignment vertical="center" wrapText="1"/>
    </xf>
    <xf numFmtId="0" fontId="5" fillId="26" borderId="0" xfId="0" applyFont="1" applyFill="1" applyBorder="1" applyAlignment="1">
      <alignment horizontal="center"/>
    </xf>
    <xf numFmtId="190" fontId="5" fillId="26" borderId="0" xfId="0" applyNumberFormat="1" applyFont="1" applyFill="1" applyBorder="1" applyAlignment="1">
      <alignment horizontal="center" vertical="center" wrapText="1"/>
    </xf>
    <xf numFmtId="0" fontId="8" fillId="26" borderId="0" xfId="0" applyFont="1" applyFill="1" applyBorder="1" applyAlignment="1">
      <alignment vertical="center" wrapText="1"/>
    </xf>
    <xf numFmtId="190" fontId="3" fillId="26" borderId="0" xfId="0" applyNumberFormat="1" applyFont="1" applyFill="1" applyBorder="1"/>
    <xf numFmtId="4" fontId="3" fillId="26" borderId="0" xfId="0" applyNumberFormat="1" applyFont="1" applyFill="1" applyBorder="1"/>
    <xf numFmtId="190" fontId="23" fillId="0" borderId="0" xfId="0" applyNumberFormat="1" applyFont="1" applyFill="1" applyBorder="1" applyAlignment="1">
      <alignment horizontal="center"/>
    </xf>
    <xf numFmtId="0" fontId="50" fillId="26" borderId="0" xfId="0" applyFont="1" applyFill="1" applyAlignment="1">
      <alignment horizontal="center"/>
    </xf>
    <xf numFmtId="0" fontId="54" fillId="26" borderId="0" xfId="0" applyFont="1" applyFill="1" applyAlignment="1">
      <alignment horizontal="center"/>
    </xf>
    <xf numFmtId="4" fontId="55" fillId="26" borderId="11" xfId="0" applyNumberFormat="1" applyFont="1" applyFill="1" applyBorder="1" applyAlignment="1">
      <alignment horizontal="right" vertical="center" wrapText="1"/>
    </xf>
    <xf numFmtId="0" fontId="54" fillId="26" borderId="0" xfId="0" applyFont="1" applyFill="1" applyBorder="1" applyAlignment="1">
      <alignment horizontal="left"/>
    </xf>
    <xf numFmtId="0" fontId="57" fillId="26" borderId="0" xfId="0" applyFont="1" applyFill="1" applyBorder="1" applyAlignment="1">
      <alignment vertical="center"/>
    </xf>
    <xf numFmtId="0" fontId="55" fillId="26" borderId="11" xfId="0" applyFont="1" applyFill="1" applyBorder="1" applyAlignment="1">
      <alignment horizontal="center" vertical="center" wrapText="1"/>
    </xf>
    <xf numFmtId="4" fontId="55" fillId="26" borderId="11" xfId="0" applyNumberFormat="1" applyFont="1" applyFill="1" applyBorder="1" applyAlignment="1">
      <alignment vertical="center" wrapText="1"/>
    </xf>
    <xf numFmtId="4" fontId="55" fillId="0" borderId="11" xfId="0" applyNumberFormat="1" applyFont="1" applyFill="1" applyBorder="1" applyAlignment="1">
      <alignment horizontal="right" vertical="center" wrapText="1"/>
    </xf>
    <xf numFmtId="4" fontId="55" fillId="26" borderId="11" xfId="0" applyNumberFormat="1" applyFont="1" applyFill="1" applyBorder="1" applyAlignment="1">
      <alignment horizontal="center" vertical="center" wrapText="1"/>
    </xf>
    <xf numFmtId="190" fontId="30" fillId="0" borderId="11" xfId="0" applyNumberFormat="1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6" fillId="26" borderId="0" xfId="0" applyFont="1" applyFill="1" applyBorder="1"/>
    <xf numFmtId="0" fontId="6" fillId="26" borderId="0" xfId="0" applyFont="1" applyFill="1"/>
    <xf numFmtId="0" fontId="6" fillId="26" borderId="0" xfId="0" applyFont="1" applyFill="1" applyBorder="1" applyAlignment="1">
      <alignment vertical="center"/>
    </xf>
    <xf numFmtId="4" fontId="27" fillId="26" borderId="0" xfId="0" applyNumberFormat="1" applyFont="1" applyFill="1" applyBorder="1" applyAlignment="1">
      <alignment vertical="center"/>
    </xf>
    <xf numFmtId="4" fontId="27" fillId="26" borderId="0" xfId="0" applyNumberFormat="1" applyFont="1" applyFill="1" applyBorder="1" applyAlignment="1">
      <alignment horizontal="center" vertical="center"/>
    </xf>
    <xf numFmtId="4" fontId="83" fillId="26" borderId="0" xfId="0" applyNumberFormat="1" applyFont="1" applyFill="1" applyBorder="1" applyAlignment="1">
      <alignment horizontal="center" vertical="center" wrapText="1"/>
    </xf>
    <xf numFmtId="0" fontId="47" fillId="26" borderId="0" xfId="0" applyFont="1" applyFill="1" applyAlignment="1">
      <alignment horizontal="center"/>
    </xf>
    <xf numFmtId="0" fontId="84" fillId="26" borderId="0" xfId="0" applyFont="1" applyFill="1" applyBorder="1" applyAlignment="1">
      <alignment vertical="center"/>
    </xf>
    <xf numFmtId="0" fontId="84" fillId="26" borderId="0" xfId="0" applyFont="1" applyFill="1" applyBorder="1"/>
    <xf numFmtId="4" fontId="84" fillId="26" borderId="0" xfId="0" applyNumberFormat="1" applyFont="1" applyFill="1" applyBorder="1"/>
    <xf numFmtId="4" fontId="5" fillId="26" borderId="0" xfId="0" applyNumberFormat="1" applyFont="1" applyFill="1" applyBorder="1" applyAlignment="1">
      <alignment vertical="center"/>
    </xf>
    <xf numFmtId="4" fontId="55" fillId="0" borderId="11" xfId="0" applyNumberFormat="1" applyFont="1" applyFill="1" applyBorder="1" applyAlignment="1">
      <alignment horizontal="center" vertical="center" wrapText="1"/>
    </xf>
    <xf numFmtId="4" fontId="55" fillId="0" borderId="11" xfId="0" applyNumberFormat="1" applyFont="1" applyFill="1" applyBorder="1" applyAlignment="1">
      <alignment vertical="center" wrapText="1"/>
    </xf>
    <xf numFmtId="4" fontId="30" fillId="0" borderId="11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horizontal="center" wrapText="1"/>
    </xf>
    <xf numFmtId="0" fontId="47" fillId="0" borderId="0" xfId="0" applyFont="1" applyFill="1" applyAlignment="1">
      <alignment horizontal="center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0" fillId="0" borderId="0" xfId="0" applyFont="1" applyFill="1" applyAlignment="1">
      <alignment horizontal="center"/>
    </xf>
    <xf numFmtId="190" fontId="5" fillId="0" borderId="0" xfId="0" applyNumberFormat="1" applyFont="1" applyFill="1" applyBorder="1" applyAlignment="1">
      <alignment vertical="center" wrapText="1"/>
    </xf>
    <xf numFmtId="0" fontId="54" fillId="0" borderId="0" xfId="0" applyFont="1" applyFill="1" applyAlignment="1">
      <alignment horizontal="center"/>
    </xf>
    <xf numFmtId="0" fontId="54" fillId="0" borderId="0" xfId="0" applyFont="1" applyFill="1" applyAlignment="1">
      <alignment horizontal="center" wrapText="1"/>
    </xf>
    <xf numFmtId="19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/>
    <xf numFmtId="190" fontId="49" fillId="0" borderId="0" xfId="0" applyNumberFormat="1" applyFont="1" applyFill="1" applyBorder="1" applyAlignment="1">
      <alignment vertical="justify"/>
    </xf>
    <xf numFmtId="190" fontId="44" fillId="0" borderId="0" xfId="0" applyNumberFormat="1" applyFont="1" applyFill="1" applyBorder="1" applyAlignment="1">
      <alignment vertical="justify" wrapText="1"/>
    </xf>
    <xf numFmtId="190" fontId="3" fillId="0" borderId="0" xfId="0" applyNumberFormat="1" applyFont="1" applyFill="1" applyBorder="1" applyAlignment="1">
      <alignment vertical="justify" wrapText="1"/>
    </xf>
    <xf numFmtId="190" fontId="34" fillId="0" borderId="0" xfId="0" applyNumberFormat="1" applyFont="1" applyFill="1" applyBorder="1"/>
    <xf numFmtId="0" fontId="44" fillId="0" borderId="0" xfId="0" applyFont="1" applyFill="1" applyBorder="1" applyAlignment="1"/>
    <xf numFmtId="190" fontId="5" fillId="0" borderId="0" xfId="0" applyNumberFormat="1" applyFont="1" applyFill="1" applyBorder="1"/>
    <xf numFmtId="190" fontId="35" fillId="0" borderId="0" xfId="0" applyNumberFormat="1" applyFont="1" applyFill="1" applyBorder="1"/>
    <xf numFmtId="4" fontId="3" fillId="0" borderId="0" xfId="0" applyNumberFormat="1" applyFont="1" applyFill="1" applyBorder="1"/>
    <xf numFmtId="190" fontId="23" fillId="0" borderId="0" xfId="0" applyNumberFormat="1" applyFont="1" applyFill="1" applyBorder="1" applyAlignment="1">
      <alignment horizontal="center" vertical="justify"/>
    </xf>
    <xf numFmtId="190" fontId="37" fillId="0" borderId="0" xfId="0" applyNumberFormat="1" applyFont="1" applyFill="1" applyBorder="1" applyAlignment="1">
      <alignment horizontal="center"/>
    </xf>
    <xf numFmtId="190" fontId="23" fillId="0" borderId="0" xfId="0" applyNumberFormat="1" applyFont="1" applyFill="1" applyBorder="1"/>
    <xf numFmtId="190" fontId="24" fillId="0" borderId="0" xfId="0" applyNumberFormat="1" applyFont="1" applyFill="1" applyBorder="1"/>
    <xf numFmtId="190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 applyAlignment="1">
      <alignment horizontal="center"/>
    </xf>
    <xf numFmtId="2" fontId="48" fillId="0" borderId="0" xfId="0" applyNumberFormat="1" applyFont="1" applyFill="1" applyBorder="1" applyAlignment="1">
      <alignment horizontal="center"/>
    </xf>
    <xf numFmtId="0" fontId="23" fillId="0" borderId="0" xfId="0" applyFont="1" applyFill="1" applyBorder="1"/>
    <xf numFmtId="191" fontId="23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90" fontId="8" fillId="0" borderId="0" xfId="0" applyNumberFormat="1" applyFont="1" applyFill="1" applyBorder="1"/>
    <xf numFmtId="190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/>
    <xf numFmtId="4" fontId="3" fillId="0" borderId="0" xfId="0" applyNumberFormat="1" applyFont="1" applyFill="1"/>
    <xf numFmtId="4" fontId="30" fillId="0" borderId="11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/>
    </xf>
    <xf numFmtId="4" fontId="27" fillId="0" borderId="0" xfId="0" applyNumberFormat="1" applyFont="1" applyFill="1" applyBorder="1" applyAlignment="1">
      <alignment vertical="center"/>
    </xf>
    <xf numFmtId="4" fontId="83" fillId="0" borderId="0" xfId="0" applyNumberFormat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vertical="center"/>
    </xf>
    <xf numFmtId="0" fontId="58" fillId="0" borderId="0" xfId="0" applyFont="1" applyFill="1" applyBorder="1" applyAlignment="1">
      <alignment vertical="center"/>
    </xf>
    <xf numFmtId="0" fontId="58" fillId="0" borderId="0" xfId="0" applyFont="1" applyFill="1" applyAlignment="1">
      <alignment vertical="center"/>
    </xf>
    <xf numFmtId="0" fontId="44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2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4" fontId="25" fillId="0" borderId="0" xfId="0" applyNumberFormat="1" applyFont="1" applyFill="1" applyAlignment="1">
      <alignment horizontal="center"/>
    </xf>
    <xf numFmtId="0" fontId="46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horizontal="centerContinuous" vertical="center" wrapText="1"/>
    </xf>
    <xf numFmtId="190" fontId="3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Continuous" vertical="center" wrapText="1"/>
    </xf>
    <xf numFmtId="190" fontId="3" fillId="0" borderId="0" xfId="0" applyNumberFormat="1" applyFont="1" applyFill="1" applyBorder="1" applyAlignment="1">
      <alignment horizontal="centerContinuous" vertical="center" wrapText="1"/>
    </xf>
    <xf numFmtId="190" fontId="3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190" fontId="3" fillId="0" borderId="0" xfId="0" applyNumberFormat="1" applyFont="1" applyFill="1" applyBorder="1" applyAlignment="1">
      <alignment vertical="center" wrapText="1"/>
    </xf>
    <xf numFmtId="190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6" fillId="26" borderId="0" xfId="0" applyFont="1" applyFill="1" applyBorder="1" applyAlignment="1">
      <alignment horizontal="left"/>
    </xf>
    <xf numFmtId="0" fontId="30" fillId="0" borderId="11" xfId="0" applyFont="1" applyFill="1" applyBorder="1" applyAlignment="1">
      <alignment horizontal="center" vertical="center" wrapText="1"/>
    </xf>
    <xf numFmtId="49" fontId="30" fillId="0" borderId="11" xfId="0" applyNumberFormat="1" applyFont="1" applyFill="1" applyBorder="1" applyAlignment="1">
      <alignment horizontal="center" vertical="center" wrapText="1"/>
    </xf>
    <xf numFmtId="49" fontId="56" fillId="0" borderId="11" xfId="0" applyNumberFormat="1" applyFont="1" applyFill="1" applyBorder="1" applyAlignment="1">
      <alignment horizontal="center" vertical="center" wrapText="1"/>
    </xf>
    <xf numFmtId="49" fontId="55" fillId="0" borderId="11" xfId="0" applyNumberFormat="1" applyFont="1" applyFill="1" applyBorder="1" applyAlignment="1">
      <alignment horizontal="center" vertical="center" wrapText="1"/>
    </xf>
    <xf numFmtId="49" fontId="55" fillId="26" borderId="11" xfId="0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wrapText="1"/>
    </xf>
    <xf numFmtId="0" fontId="85" fillId="26" borderId="0" xfId="0" applyFont="1" applyFill="1" applyAlignment="1">
      <alignment horizontal="center" vertical="center" wrapText="1"/>
    </xf>
    <xf numFmtId="0" fontId="60" fillId="26" borderId="0" xfId="0" applyFont="1" applyFill="1" applyBorder="1" applyAlignment="1">
      <alignment horizontal="center" vertical="top"/>
    </xf>
    <xf numFmtId="0" fontId="52" fillId="26" borderId="0" xfId="0" applyFont="1" applyFill="1" applyBorder="1" applyAlignment="1">
      <alignment horizontal="center" wrapText="1"/>
    </xf>
    <xf numFmtId="0" fontId="52" fillId="0" borderId="0" xfId="0" applyFont="1" applyFill="1" applyBorder="1" applyAlignment="1">
      <alignment horizontal="center" wrapText="1"/>
    </xf>
    <xf numFmtId="0" fontId="47" fillId="26" borderId="0" xfId="0" applyFont="1" applyFill="1" applyBorder="1" applyAlignment="1">
      <alignment horizontal="center"/>
    </xf>
    <xf numFmtId="0" fontId="47" fillId="0" borderId="0" xfId="0" applyFont="1" applyFill="1" applyBorder="1" applyAlignment="1"/>
    <xf numFmtId="0" fontId="47" fillId="0" borderId="0" xfId="0" applyFont="1" applyFill="1" applyBorder="1" applyAlignment="1">
      <alignment horizontal="center"/>
    </xf>
    <xf numFmtId="4" fontId="47" fillId="0" borderId="0" xfId="0" applyNumberFormat="1" applyFont="1" applyFill="1" applyBorder="1" applyAlignment="1">
      <alignment horizontal="center"/>
    </xf>
    <xf numFmtId="0" fontId="53" fillId="0" borderId="0" xfId="0" applyFont="1" applyFill="1" applyBorder="1" applyAlignment="1">
      <alignment wrapText="1"/>
    </xf>
    <xf numFmtId="0" fontId="87" fillId="0" borderId="0" xfId="0" applyFont="1" applyFill="1" applyAlignment="1">
      <alignment horizontal="center" vertical="center" wrapText="1"/>
    </xf>
    <xf numFmtId="0" fontId="56" fillId="26" borderId="11" xfId="0" applyFont="1" applyFill="1" applyBorder="1" applyAlignment="1">
      <alignment horizontal="center" vertical="center" wrapText="1"/>
    </xf>
    <xf numFmtId="0" fontId="55" fillId="26" borderId="23" xfId="0" applyFont="1" applyFill="1" applyBorder="1" applyAlignment="1">
      <alignment horizontal="center" vertical="center" wrapText="1"/>
    </xf>
    <xf numFmtId="4" fontId="30" fillId="0" borderId="23" xfId="0" applyNumberFormat="1" applyFont="1" applyFill="1" applyBorder="1" applyAlignment="1">
      <alignment horizontal="right" vertical="center" wrapText="1"/>
    </xf>
    <xf numFmtId="4" fontId="55" fillId="0" borderId="23" xfId="0" applyNumberFormat="1" applyFont="1" applyFill="1" applyBorder="1" applyAlignment="1">
      <alignment horizontal="right" vertical="center" wrapText="1"/>
    </xf>
    <xf numFmtId="4" fontId="55" fillId="26" borderId="23" xfId="0" applyNumberFormat="1" applyFont="1" applyFill="1" applyBorder="1" applyAlignment="1">
      <alignment horizontal="right" vertical="center" wrapText="1"/>
    </xf>
    <xf numFmtId="4" fontId="55" fillId="26" borderId="23" xfId="0" applyNumberFormat="1" applyFont="1" applyFill="1" applyBorder="1" applyAlignment="1">
      <alignment horizontal="center" vertical="center" wrapText="1"/>
    </xf>
    <xf numFmtId="4" fontId="30" fillId="0" borderId="23" xfId="0" applyNumberFormat="1" applyFont="1" applyFill="1" applyBorder="1" applyAlignment="1">
      <alignment vertical="center" wrapText="1"/>
    </xf>
    <xf numFmtId="4" fontId="55" fillId="26" borderId="23" xfId="0" applyNumberFormat="1" applyFont="1" applyFill="1" applyBorder="1" applyAlignment="1">
      <alignment vertical="center" wrapText="1"/>
    </xf>
    <xf numFmtId="0" fontId="55" fillId="26" borderId="27" xfId="0" applyFont="1" applyFill="1" applyBorder="1" applyAlignment="1">
      <alignment horizontal="center" vertical="center" wrapText="1"/>
    </xf>
    <xf numFmtId="0" fontId="55" fillId="0" borderId="28" xfId="0" applyFont="1" applyFill="1" applyBorder="1" applyAlignment="1">
      <alignment horizontal="center" vertical="center" wrapText="1"/>
    </xf>
    <xf numFmtId="49" fontId="30" fillId="0" borderId="27" xfId="0" applyNumberFormat="1" applyFont="1" applyFill="1" applyBorder="1" applyAlignment="1">
      <alignment horizontal="center" vertical="center" wrapText="1"/>
    </xf>
    <xf numFmtId="4" fontId="30" fillId="0" borderId="28" xfId="0" applyNumberFormat="1" applyFont="1" applyFill="1" applyBorder="1" applyAlignment="1">
      <alignment vertical="center" wrapText="1"/>
    </xf>
    <xf numFmtId="49" fontId="55" fillId="0" borderId="27" xfId="0" applyNumberFormat="1" applyFont="1" applyFill="1" applyBorder="1" applyAlignment="1">
      <alignment horizontal="center" vertical="center"/>
    </xf>
    <xf numFmtId="4" fontId="55" fillId="0" borderId="28" xfId="0" applyNumberFormat="1" applyFont="1" applyFill="1" applyBorder="1" applyAlignment="1">
      <alignment horizontal="right" vertical="center" wrapText="1"/>
    </xf>
    <xf numFmtId="0" fontId="55" fillId="0" borderId="27" xfId="0" applyFont="1" applyFill="1" applyBorder="1" applyAlignment="1">
      <alignment horizontal="center" vertical="center" wrapText="1"/>
    </xf>
    <xf numFmtId="4" fontId="55" fillId="0" borderId="28" xfId="0" applyNumberFormat="1" applyFont="1" applyFill="1" applyBorder="1" applyAlignment="1">
      <alignment horizontal="center" vertical="center" wrapText="1"/>
    </xf>
    <xf numFmtId="49" fontId="55" fillId="26" borderId="27" xfId="0" applyNumberFormat="1" applyFont="1" applyFill="1" applyBorder="1" applyAlignment="1">
      <alignment horizontal="center" vertical="center" wrapText="1"/>
    </xf>
    <xf numFmtId="4" fontId="55" fillId="0" borderId="28" xfId="0" applyNumberFormat="1" applyFont="1" applyFill="1" applyBorder="1" applyAlignment="1">
      <alignment vertical="center" wrapText="1"/>
    </xf>
    <xf numFmtId="4" fontId="90" fillId="0" borderId="30" xfId="0" applyNumberFormat="1" applyFont="1" applyFill="1" applyBorder="1" applyAlignment="1">
      <alignment horizontal="center" vertical="center" wrapText="1"/>
    </xf>
    <xf numFmtId="4" fontId="90" fillId="0" borderId="31" xfId="0" applyNumberFormat="1" applyFont="1" applyFill="1" applyBorder="1" applyAlignment="1">
      <alignment horizontal="center" vertical="center" wrapText="1"/>
    </xf>
    <xf numFmtId="190" fontId="90" fillId="26" borderId="29" xfId="0" applyNumberFormat="1" applyFont="1" applyFill="1" applyBorder="1" applyAlignment="1">
      <alignment horizontal="center" vertical="center" wrapText="1"/>
    </xf>
    <xf numFmtId="190" fontId="90" fillId="26" borderId="30" xfId="0" applyNumberFormat="1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/>
    </xf>
    <xf numFmtId="0" fontId="55" fillId="26" borderId="24" xfId="0" applyFont="1" applyFill="1" applyBorder="1" applyAlignment="1">
      <alignment horizontal="center" vertical="center" textRotation="90" wrapText="1"/>
    </xf>
    <xf numFmtId="0" fontId="55" fillId="26" borderId="27" xfId="0" applyFont="1" applyFill="1" applyBorder="1" applyAlignment="1">
      <alignment horizontal="center" vertical="center" textRotation="90" wrapText="1"/>
    </xf>
    <xf numFmtId="0" fontId="55" fillId="26" borderId="25" xfId="0" applyFont="1" applyFill="1" applyBorder="1" applyAlignment="1">
      <alignment horizontal="center" vertical="center" wrapText="1"/>
    </xf>
    <xf numFmtId="0" fontId="55" fillId="26" borderId="11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86" fillId="26" borderId="0" xfId="0" applyFont="1" applyFill="1" applyAlignment="1">
      <alignment horizontal="center" wrapText="1"/>
    </xf>
    <xf numFmtId="0" fontId="30" fillId="26" borderId="11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top" wrapText="1"/>
    </xf>
    <xf numFmtId="0" fontId="55" fillId="0" borderId="12" xfId="0" applyFont="1" applyFill="1" applyBorder="1" applyAlignment="1">
      <alignment horizontal="center" vertical="center" wrapText="1"/>
    </xf>
    <xf numFmtId="0" fontId="55" fillId="0" borderId="13" xfId="0" applyFont="1" applyFill="1" applyBorder="1" applyAlignment="1">
      <alignment horizontal="center" vertical="center" wrapText="1"/>
    </xf>
    <xf numFmtId="0" fontId="55" fillId="0" borderId="14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vertical="center" textRotation="255" wrapText="1"/>
    </xf>
    <xf numFmtId="0" fontId="30" fillId="0" borderId="11" xfId="0" applyFont="1" applyFill="1" applyBorder="1" applyAlignment="1">
      <alignment vertical="center"/>
    </xf>
    <xf numFmtId="0" fontId="30" fillId="0" borderId="11" xfId="0" applyFont="1" applyFill="1" applyBorder="1"/>
    <xf numFmtId="0" fontId="31" fillId="0" borderId="19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wrapText="1"/>
    </xf>
    <xf numFmtId="0" fontId="30" fillId="26" borderId="23" xfId="0" applyFont="1" applyFill="1" applyBorder="1" applyAlignment="1">
      <alignment horizontal="center" vertical="center" wrapText="1"/>
    </xf>
    <xf numFmtId="0" fontId="33" fillId="26" borderId="0" xfId="0" applyFont="1" applyFill="1" applyBorder="1" applyAlignment="1">
      <alignment horizontal="center"/>
    </xf>
    <xf numFmtId="0" fontId="51" fillId="0" borderId="0" xfId="0" applyFont="1" applyFill="1" applyAlignment="1">
      <alignment horizontal="center" wrapText="1"/>
    </xf>
    <xf numFmtId="0" fontId="41" fillId="26" borderId="0" xfId="0" applyFont="1" applyFill="1" applyBorder="1" applyAlignment="1">
      <alignment horizontal="center"/>
    </xf>
    <xf numFmtId="0" fontId="42" fillId="26" borderId="0" xfId="0" applyFont="1" applyFill="1" applyBorder="1" applyAlignment="1">
      <alignment horizontal="center" vertical="top" wrapText="1"/>
    </xf>
    <xf numFmtId="0" fontId="85" fillId="26" borderId="0" xfId="0" applyFont="1" applyFill="1" applyAlignment="1">
      <alignment horizontal="center" vertical="center" wrapText="1"/>
    </xf>
    <xf numFmtId="0" fontId="47" fillId="26" borderId="0" xfId="0" applyFont="1" applyFill="1" applyAlignment="1">
      <alignment horizontal="center"/>
    </xf>
    <xf numFmtId="0" fontId="31" fillId="26" borderId="23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30" fillId="26" borderId="16" xfId="0" applyFont="1" applyFill="1" applyBorder="1" applyAlignment="1">
      <alignment horizontal="center" vertical="center" textRotation="255" wrapText="1"/>
    </xf>
    <xf numFmtId="0" fontId="30" fillId="26" borderId="17" xfId="0" applyFont="1" applyFill="1" applyBorder="1" applyAlignment="1">
      <alignment horizontal="center" vertical="center" textRotation="255" wrapText="1"/>
    </xf>
    <xf numFmtId="0" fontId="30" fillId="26" borderId="18" xfId="0" applyFont="1" applyFill="1" applyBorder="1" applyAlignment="1">
      <alignment horizontal="center" vertical="center" textRotation="255" wrapText="1"/>
    </xf>
    <xf numFmtId="0" fontId="30" fillId="0" borderId="26" xfId="0" applyFont="1" applyFill="1" applyBorder="1" applyAlignment="1">
      <alignment horizontal="center" vertical="center" textRotation="255" wrapText="1"/>
    </xf>
    <xf numFmtId="0" fontId="30" fillId="0" borderId="28" xfId="0" applyFont="1" applyFill="1" applyBorder="1" applyAlignment="1">
      <alignment horizontal="center" vertical="center" textRotation="255" wrapText="1"/>
    </xf>
    <xf numFmtId="0" fontId="53" fillId="0" borderId="0" xfId="0" applyFont="1" applyFill="1" applyBorder="1" applyAlignment="1">
      <alignment horizontal="left" wrapText="1"/>
    </xf>
    <xf numFmtId="0" fontId="53" fillId="26" borderId="0" xfId="0" applyFont="1" applyFill="1" applyAlignment="1">
      <alignment horizontal="left" wrapText="1"/>
    </xf>
    <xf numFmtId="0" fontId="85" fillId="26" borderId="0" xfId="0" applyFont="1" applyFill="1" applyBorder="1" applyAlignment="1">
      <alignment horizontal="center"/>
    </xf>
    <xf numFmtId="0" fontId="25" fillId="0" borderId="15" xfId="0" applyFont="1" applyFill="1" applyBorder="1" applyAlignment="1">
      <alignment horizontal="center" vertical="center" wrapText="1"/>
    </xf>
    <xf numFmtId="0" fontId="88" fillId="26" borderId="0" xfId="0" applyFont="1" applyFill="1" applyBorder="1" applyAlignment="1">
      <alignment horizontal="center" vertical="top"/>
    </xf>
  </cellXfs>
  <cellStyles count="347">
    <cellStyle name="?’ЋѓЋ‚›‰" xfId="6"/>
    <cellStyle name="_Veresen_derg" xfId="7"/>
    <cellStyle name="_Вик01102002 держ" xfId="8"/>
    <cellStyle name="_доходи" xfId="9"/>
    <cellStyle name="_Книга1" xfId="166"/>
    <cellStyle name="_освіта 25.12.2015 дод 9  2016" xfId="167"/>
    <cellStyle name="_ПНП" xfId="168"/>
    <cellStyle name="_Прогноз ДМ по районах" xfId="169"/>
    <cellStyle name="”?ЌЂЌ‘Ћ‚›‰" xfId="175"/>
    <cellStyle name="”?Љ‘?ђЋ‚ЂЌЌ›‰" xfId="176"/>
    <cellStyle name="”€ЌЂЌ‘Ћ‚›‰" xfId="177"/>
    <cellStyle name="”€Љ‘€ђЋ‚ЂЌЌ›‰" xfId="178"/>
    <cellStyle name="”ЌЂЌ‘Ћ‚›‰" xfId="179"/>
    <cellStyle name="”Љ‘ђЋ‚ЂЌЌ›‰" xfId="180"/>
    <cellStyle name="„…Ќ…†Ќ›‰" xfId="181"/>
    <cellStyle name="€’ЋѓЋ‚›‰" xfId="184"/>
    <cellStyle name="‡ЂѓЋ‹Ћ‚ЋЉ1" xfId="182"/>
    <cellStyle name="‡ЂѓЋ‹Ћ‚ЋЉ2" xfId="183"/>
    <cellStyle name="’ЋѓЋ‚›‰" xfId="174"/>
    <cellStyle name="" xfId="1"/>
    <cellStyle name="" xfId="2"/>
    <cellStyle name="_доходи" xfId="10"/>
    <cellStyle name="_доходи" xfId="11"/>
    <cellStyle name="_доходи_дод 1 - 6" xfId="14"/>
    <cellStyle name="_доходи_дод 1 - 6" xfId="15"/>
    <cellStyle name="_доходи_дод 3" xfId="18"/>
    <cellStyle name="_доходи_дод 3" xfId="19"/>
    <cellStyle name="_доходи_дод 8 передача установ" xfId="22"/>
    <cellStyle name="_доходи_дод 8 передача установ" xfId="23"/>
    <cellStyle name="_доходи_дод_1 - 6 " xfId="26"/>
    <cellStyle name="_доходи_дод_1 - 6 " xfId="27"/>
    <cellStyle name="_доходи_дод_1 - 6 порів " xfId="30"/>
    <cellStyle name="_доходи_дод_1 - 6 порів " xfId="31"/>
    <cellStyle name="_доходи_дод_1 - 7 на сесію " xfId="34"/>
    <cellStyle name="_доходи_дод_1 - 7 на сесію " xfId="35"/>
    <cellStyle name="_доходи_дод_1-5 " xfId="38"/>
    <cellStyle name="_доходи_дод_1-5 " xfId="39"/>
    <cellStyle name="_доходи_дод_1-5 _уточн" xfId="42"/>
    <cellStyle name="_доходи_дод_1-5 _уточн" xfId="43"/>
    <cellStyle name="_доходи_дод_1-6 " xfId="46"/>
    <cellStyle name="_доходи_дод_1-6 " xfId="47"/>
    <cellStyle name="_доходи_дод_1-6 _дод 1 - 6" xfId="50"/>
    <cellStyle name="_доходи_дод_1-6 _дод 1 - 6" xfId="51"/>
    <cellStyle name="_доходи_дод_1-6 _дод 3" xfId="54"/>
    <cellStyle name="_доходи_дод_1-6 _дод 3" xfId="55"/>
    <cellStyle name="_доходи_дод_1-6 _дод_1 - 6 " xfId="58"/>
    <cellStyle name="_доходи_дод_1-6 _дод_1 - 6 " xfId="59"/>
    <cellStyle name="_доходи_дод_1-6 _дод_1 - 6 порів " xfId="62"/>
    <cellStyle name="_доходи_дод_1-6 _дод_1 - 6 порів " xfId="63"/>
    <cellStyle name="_доходи_дод_1-6 _дод_1 - 7 на сесію " xfId="66"/>
    <cellStyle name="_доходи_дод_1-6 _дод_1 - 7 на сесію " xfId="67"/>
    <cellStyle name="_доходи_дод_1-6 _дод_1-5 " xfId="70"/>
    <cellStyle name="_доходи_дод_1-6 _дод_1-5 " xfId="71"/>
    <cellStyle name="_доходи_дод_1-6 _дод_1-5 _уточн" xfId="74"/>
    <cellStyle name="_доходи_дод_1-6 _дод_1-5 _уточн" xfId="75"/>
    <cellStyle name="_доходи_дод_1-6 _дод_1-7 " xfId="78"/>
    <cellStyle name="_доходи_дод_1-6 _дод_1-7 " xfId="79"/>
    <cellStyle name="_доходи_дод_1-6 _дод_1-7 _уточн" xfId="82"/>
    <cellStyle name="_доходи_дод_1-6 _дод_1-7 _уточн" xfId="83"/>
    <cellStyle name="_доходи_дод_1-6 _Додаток 6 зміни по капремонтах" xfId="86"/>
    <cellStyle name="_доходи_дод_1-6 _Додаток 6 зміни по капремонтах" xfId="87"/>
    <cellStyle name="_доходи_дод_1-6 _уточн" xfId="90"/>
    <cellStyle name="_доходи_дод_1-6 _уточн" xfId="91"/>
    <cellStyle name="_доходи_дод_1-7 " xfId="94"/>
    <cellStyle name="_доходи_дод_1-7 " xfId="95"/>
    <cellStyle name="_доходи_дод_1-7 _уточн" xfId="98"/>
    <cellStyle name="_доходи_дод_1-7 _уточн" xfId="99"/>
    <cellStyle name="_доходи_дод_1-8 " xfId="102"/>
    <cellStyle name="_доходи_дод_1-8 " xfId="103"/>
    <cellStyle name="_доходи_дод_1-8 _уточн" xfId="106"/>
    <cellStyle name="_доходи_дод_1-8 _уточн" xfId="107"/>
    <cellStyle name="_доходи_дод_1-9" xfId="110"/>
    <cellStyle name="_доходи_дод_1-9" xfId="111"/>
    <cellStyle name="_доходи_дод_1-9_дод 1 - 6" xfId="114"/>
    <cellStyle name="_доходи_дод_1-9_дод 1 - 6" xfId="115"/>
    <cellStyle name="_доходи_дод_1-9_дод 3" xfId="118"/>
    <cellStyle name="_доходи_дод_1-9_дод 3" xfId="119"/>
    <cellStyle name="_доходи_дод_1-9_дод_1 - 6 " xfId="122"/>
    <cellStyle name="_доходи_дод_1-9_дод_1 - 6 " xfId="123"/>
    <cellStyle name="_доходи_дод_1-9_дод_1 - 6 порів " xfId="126"/>
    <cellStyle name="_доходи_дод_1-9_дод_1 - 6 порів " xfId="127"/>
    <cellStyle name="_доходи_дод_1-9_дод_1 - 7 на сесію " xfId="130"/>
    <cellStyle name="_доходи_дод_1-9_дод_1 - 7 на сесію " xfId="131"/>
    <cellStyle name="_доходи_дод_1-9_дод_1-5 " xfId="134"/>
    <cellStyle name="_доходи_дод_1-9_дод_1-5 " xfId="135"/>
    <cellStyle name="_доходи_дод_1-9_дод_1-5 _уточн" xfId="138"/>
    <cellStyle name="_доходи_дод_1-9_дод_1-5 _уточн" xfId="139"/>
    <cellStyle name="_доходи_дод_1-9_дод_1-7 " xfId="142"/>
    <cellStyle name="_доходи_дод_1-9_дод_1-7 " xfId="143"/>
    <cellStyle name="_доходи_дод_1-9_дод_1-7 _уточн" xfId="146"/>
    <cellStyle name="_доходи_дод_1-9_дод_1-7 _уточн" xfId="147"/>
    <cellStyle name="_доходи_дод_1-9_Додаток 6 зміни по капремонтах" xfId="150"/>
    <cellStyle name="_доходи_дод_1-9_Додаток 6 зміни по капремонтах" xfId="151"/>
    <cellStyle name="_доходи_дод_1-9_уточн" xfId="154"/>
    <cellStyle name="_доходи_дод_1-9_уточн" xfId="155"/>
    <cellStyle name="_доходи_Додаток 6 зміни по капремонтах" xfId="158"/>
    <cellStyle name="_доходи_Додаток 6 зміни по капремонтах" xfId="159"/>
    <cellStyle name="_доходи_уточн" xfId="162"/>
    <cellStyle name="_доходи_уточн" xfId="163"/>
    <cellStyle name="_уточн" xfId="170"/>
    <cellStyle name="_уточн" xfId="171"/>
    <cellStyle name="" xfId="3"/>
    <cellStyle name="" xfId="4"/>
    <cellStyle name="_доходи" xfId="12"/>
    <cellStyle name="_доходи" xfId="13"/>
    <cellStyle name="_доходи_дод 1 - 6" xfId="16"/>
    <cellStyle name="_доходи_дод 1 - 6" xfId="17"/>
    <cellStyle name="_доходи_дод 3" xfId="20"/>
    <cellStyle name="_доходи_дод 3" xfId="21"/>
    <cellStyle name="_доходи_дод 8 передача установ" xfId="24"/>
    <cellStyle name="_доходи_дод 8 передача установ" xfId="25"/>
    <cellStyle name="_доходи_дод_1 - 6 " xfId="28"/>
    <cellStyle name="_доходи_дод_1 - 6 " xfId="29"/>
    <cellStyle name="_доходи_дод_1 - 6 порів " xfId="32"/>
    <cellStyle name="_доходи_дод_1 - 6 порів " xfId="33"/>
    <cellStyle name="_доходи_дод_1 - 7 на сесію " xfId="36"/>
    <cellStyle name="_доходи_дод_1 - 7 на сесію " xfId="37"/>
    <cellStyle name="_доходи_дод_1-5 " xfId="40"/>
    <cellStyle name="_доходи_дод_1-5 " xfId="41"/>
    <cellStyle name="_доходи_дод_1-5 _уточн" xfId="44"/>
    <cellStyle name="_доходи_дод_1-5 _уточн" xfId="45"/>
    <cellStyle name="_доходи_дод_1-6 " xfId="48"/>
    <cellStyle name="_доходи_дод_1-6 " xfId="49"/>
    <cellStyle name="_доходи_дод_1-6 _дод 1 - 6" xfId="52"/>
    <cellStyle name="_доходи_дод_1-6 _дод 1 - 6" xfId="53"/>
    <cellStyle name="_доходи_дод_1-6 _дод 3" xfId="56"/>
    <cellStyle name="_доходи_дод_1-6 _дод 3" xfId="57"/>
    <cellStyle name="_доходи_дод_1-6 _дод_1 - 6 " xfId="60"/>
    <cellStyle name="_доходи_дод_1-6 _дод_1 - 6 " xfId="61"/>
    <cellStyle name="_доходи_дод_1-6 _дод_1 - 6 порів " xfId="64"/>
    <cellStyle name="_доходи_дод_1-6 _дод_1 - 6 порів " xfId="65"/>
    <cellStyle name="_доходи_дод_1-6 _дод_1 - 7 на сесію " xfId="68"/>
    <cellStyle name="_доходи_дод_1-6 _дод_1 - 7 на сесію " xfId="69"/>
    <cellStyle name="_доходи_дод_1-6 _дод_1-5 " xfId="72"/>
    <cellStyle name="_доходи_дод_1-6 _дод_1-5 " xfId="73"/>
    <cellStyle name="_доходи_дод_1-6 _дод_1-5 _уточн" xfId="76"/>
    <cellStyle name="_доходи_дод_1-6 _дод_1-5 _уточн" xfId="77"/>
    <cellStyle name="_доходи_дод_1-6 _дод_1-7 " xfId="80"/>
    <cellStyle name="_доходи_дод_1-6 _дод_1-7 " xfId="81"/>
    <cellStyle name="_доходи_дод_1-6 _дод_1-7 _уточн" xfId="84"/>
    <cellStyle name="_доходи_дод_1-6 _дод_1-7 _уточн" xfId="85"/>
    <cellStyle name="_доходи_дод_1-6 _Додаток 6 зміни по капремонтах" xfId="88"/>
    <cellStyle name="_доходи_дод_1-6 _Додаток 6 зміни по капремонтах" xfId="89"/>
    <cellStyle name="_доходи_дод_1-6 _уточн" xfId="92"/>
    <cellStyle name="_доходи_дод_1-6 _уточн" xfId="93"/>
    <cellStyle name="_доходи_дод_1-7 " xfId="96"/>
    <cellStyle name="_доходи_дод_1-7 " xfId="97"/>
    <cellStyle name="_доходи_дод_1-7 _уточн" xfId="100"/>
    <cellStyle name="_доходи_дод_1-7 _уточн" xfId="101"/>
    <cellStyle name="_доходи_дод_1-8 " xfId="104"/>
    <cellStyle name="_доходи_дод_1-8 " xfId="105"/>
    <cellStyle name="_доходи_дод_1-8 _уточн" xfId="108"/>
    <cellStyle name="_доходи_дод_1-8 _уточн" xfId="109"/>
    <cellStyle name="_доходи_дод_1-9" xfId="112"/>
    <cellStyle name="_доходи_дод_1-9" xfId="113"/>
    <cellStyle name="_доходи_дод_1-9_дод 1 - 6" xfId="116"/>
    <cellStyle name="_доходи_дод_1-9_дод 1 - 6" xfId="117"/>
    <cellStyle name="_доходи_дод_1-9_дод 3" xfId="120"/>
    <cellStyle name="_доходи_дод_1-9_дод 3" xfId="121"/>
    <cellStyle name="_доходи_дод_1-9_дод_1 - 6 " xfId="124"/>
    <cellStyle name="_доходи_дод_1-9_дод_1 - 6 " xfId="125"/>
    <cellStyle name="_доходи_дод_1-9_дод_1 - 6 порів " xfId="128"/>
    <cellStyle name="_доходи_дод_1-9_дод_1 - 6 порів " xfId="129"/>
    <cellStyle name="_доходи_дод_1-9_дод_1 - 7 на сесію " xfId="132"/>
    <cellStyle name="_доходи_дод_1-9_дод_1 - 7 на сесію " xfId="133"/>
    <cellStyle name="_доходи_дод_1-9_дод_1-5 " xfId="136"/>
    <cellStyle name="_доходи_дод_1-9_дод_1-5 " xfId="137"/>
    <cellStyle name="_доходи_дод_1-9_дод_1-5 _уточн" xfId="140"/>
    <cellStyle name="_доходи_дод_1-9_дод_1-5 _уточн" xfId="141"/>
    <cellStyle name="_доходи_дод_1-9_дод_1-7 " xfId="144"/>
    <cellStyle name="_доходи_дод_1-9_дод_1-7 " xfId="145"/>
    <cellStyle name="_доходи_дод_1-9_дод_1-7 _уточн" xfId="148"/>
    <cellStyle name="_доходи_дод_1-9_дод_1-7 _уточн" xfId="149"/>
    <cellStyle name="_доходи_дод_1-9_Додаток 6 зміни по капремонтах" xfId="152"/>
    <cellStyle name="_доходи_дод_1-9_Додаток 6 зміни по капремонтах" xfId="153"/>
    <cellStyle name="_доходи_дод_1-9_уточн" xfId="156"/>
    <cellStyle name="_доходи_дод_1-9_уточн" xfId="157"/>
    <cellStyle name="_доходи_Додаток 6 зміни по капремонтах" xfId="160"/>
    <cellStyle name="_доходи_Додаток 6 зміни по капремонтах" xfId="161"/>
    <cellStyle name="_доходи_уточн" xfId="164"/>
    <cellStyle name="_доходи_уточн" xfId="165"/>
    <cellStyle name="_уточн" xfId="172"/>
    <cellStyle name="_уточн" xfId="173"/>
    <cellStyle name="" xfId="5"/>
    <cellStyle name="1" xfId="185"/>
    <cellStyle name="2" xfId="186"/>
    <cellStyle name="20% - Акцент1" xfId="187"/>
    <cellStyle name="20% — акцент1" xfId="188"/>
    <cellStyle name="20% - Акцент2" xfId="189"/>
    <cellStyle name="20% — акцент2" xfId="190"/>
    <cellStyle name="20% - Акцент3" xfId="191"/>
    <cellStyle name="20% — акцент3" xfId="192"/>
    <cellStyle name="20% - Акцент4" xfId="193"/>
    <cellStyle name="20% — акцент4" xfId="194"/>
    <cellStyle name="20% - Акцент5" xfId="195"/>
    <cellStyle name="20% — акцент5" xfId="196"/>
    <cellStyle name="20% - Акцент6" xfId="197"/>
    <cellStyle name="20% — акцент6" xfId="198"/>
    <cellStyle name="20% – Акцентування1" xfId="199"/>
    <cellStyle name="20% – Акцентування2" xfId="200"/>
    <cellStyle name="20% – Акцентування3" xfId="201"/>
    <cellStyle name="20% – Акцентування4" xfId="202"/>
    <cellStyle name="20% – Акцентування5" xfId="203"/>
    <cellStyle name="20% – Акцентування6" xfId="204"/>
    <cellStyle name="40% - Акцент1" xfId="205"/>
    <cellStyle name="40% — акцент1" xfId="206"/>
    <cellStyle name="40% - Акцент2" xfId="207"/>
    <cellStyle name="40% — акцент2" xfId="208"/>
    <cellStyle name="40% - Акцент3" xfId="209"/>
    <cellStyle name="40% — акцент3" xfId="210"/>
    <cellStyle name="40% - Акцент4" xfId="211"/>
    <cellStyle name="40% — акцент4" xfId="212"/>
    <cellStyle name="40% - Акцент5" xfId="213"/>
    <cellStyle name="40% — акцент5" xfId="214"/>
    <cellStyle name="40% - Акцент6" xfId="215"/>
    <cellStyle name="40% — акцент6" xfId="216"/>
    <cellStyle name="40% – Акцентування1" xfId="217"/>
    <cellStyle name="40% – Акцентування2" xfId="218"/>
    <cellStyle name="40% – Акцентування3" xfId="219"/>
    <cellStyle name="40% – Акцентування4" xfId="220"/>
    <cellStyle name="40% – Акцентування5" xfId="221"/>
    <cellStyle name="40% – Акцентування6" xfId="222"/>
    <cellStyle name="60% - Акцент1" xfId="223"/>
    <cellStyle name="60% — акцент1" xfId="224"/>
    <cellStyle name="60% - Акцент2" xfId="225"/>
    <cellStyle name="60% — акцент2" xfId="226"/>
    <cellStyle name="60% - Акцент3" xfId="227"/>
    <cellStyle name="60% — акцент3" xfId="228"/>
    <cellStyle name="60% - Акцент4" xfId="229"/>
    <cellStyle name="60% — акцент4" xfId="230"/>
    <cellStyle name="60% - Акцент5" xfId="231"/>
    <cellStyle name="60% — акцент5" xfId="232"/>
    <cellStyle name="60% - Акцент6" xfId="233"/>
    <cellStyle name="60% — акцент6" xfId="234"/>
    <cellStyle name="60% – Акцентування1" xfId="235"/>
    <cellStyle name="60% – Акцентування2" xfId="236"/>
    <cellStyle name="60% – Акцентування3" xfId="237"/>
    <cellStyle name="60% – Акцентування4" xfId="238"/>
    <cellStyle name="60% – Акцентування5" xfId="239"/>
    <cellStyle name="60% – Акцентування6" xfId="240"/>
    <cellStyle name="Aaia?iue [0]_laroux" xfId="241"/>
    <cellStyle name="Aaia?iue_laroux" xfId="242"/>
    <cellStyle name="C?O" xfId="243"/>
    <cellStyle name="Cena$" xfId="244"/>
    <cellStyle name="CenaZ?" xfId="245"/>
    <cellStyle name="Ceny$" xfId="246"/>
    <cellStyle name="CenyZ?" xfId="247"/>
    <cellStyle name="Comma [0]_1996-1997-план 10 місяців" xfId="248"/>
    <cellStyle name="Comma_1996-1997-план 10 місяців" xfId="249"/>
    <cellStyle name="Currency [0]_1996-1997-план 10 місяців" xfId="250"/>
    <cellStyle name="Currency_1996-1997-план 10 місяців" xfId="251"/>
    <cellStyle name="Data" xfId="252"/>
    <cellStyle name="Dziesietny [0]_Arkusz1" xfId="253"/>
    <cellStyle name="Dziesietny_Arkusz1" xfId="254"/>
    <cellStyle name="Headline I" xfId="255"/>
    <cellStyle name="Headline II" xfId="256"/>
    <cellStyle name="Headline III" xfId="257"/>
    <cellStyle name="Iau?iue_laroux" xfId="258"/>
    <cellStyle name="Marza" xfId="259"/>
    <cellStyle name="Marza%" xfId="260"/>
    <cellStyle name="Marza_Veresen_derg" xfId="261"/>
    <cellStyle name="Nazwa" xfId="262"/>
    <cellStyle name="Normal_1996-1997-план 10 місяців" xfId="263"/>
    <cellStyle name="normalni_laroux" xfId="264"/>
    <cellStyle name="Normalny_A-FOUR TECH" xfId="265"/>
    <cellStyle name="Oeiainiaue [0]_laroux" xfId="266"/>
    <cellStyle name="Oeiainiaue_laroux" xfId="267"/>
    <cellStyle name="TrOds" xfId="268"/>
    <cellStyle name="Tytul" xfId="269"/>
    <cellStyle name="Walutowy [0]_Arkusz1" xfId="270"/>
    <cellStyle name="Walutowy_Arkusz1" xfId="271"/>
    <cellStyle name="Акцент1" xfId="272"/>
    <cellStyle name="Акцент2" xfId="273"/>
    <cellStyle name="Акцент3" xfId="274"/>
    <cellStyle name="Акцент4" xfId="275"/>
    <cellStyle name="Акцент5" xfId="276"/>
    <cellStyle name="Акцент6" xfId="277"/>
    <cellStyle name="Акцентування1" xfId="278"/>
    <cellStyle name="Акцентування2" xfId="279"/>
    <cellStyle name="Акцентування3" xfId="280"/>
    <cellStyle name="Акцентування4" xfId="281"/>
    <cellStyle name="Акцентування5" xfId="282"/>
    <cellStyle name="Акцентування6" xfId="283"/>
    <cellStyle name="Ввід" xfId="284"/>
    <cellStyle name="Ввод " xfId="285"/>
    <cellStyle name="Вывод" xfId="286"/>
    <cellStyle name="Вычисление" xfId="287"/>
    <cellStyle name="Гарний" xfId="288"/>
    <cellStyle name="Добре" xfId="289"/>
    <cellStyle name="Заголовок 1" xfId="290" builtinId="16" customBuiltin="1"/>
    <cellStyle name="Заголовок 2" xfId="291" builtinId="17" customBuiltin="1"/>
    <cellStyle name="Заголовок 3" xfId="292" builtinId="18" customBuiltin="1"/>
    <cellStyle name="Заголовок 4" xfId="293" builtinId="19" customBuiltin="1"/>
    <cellStyle name="Звичайний" xfId="0" builtinId="0"/>
    <cellStyle name="Звичайний 10" xfId="294"/>
    <cellStyle name="Звичайний 11" xfId="295"/>
    <cellStyle name="Звичайний 12" xfId="296"/>
    <cellStyle name="Звичайний 13" xfId="297"/>
    <cellStyle name="Звичайний 14" xfId="298"/>
    <cellStyle name="Звичайний 15" xfId="299"/>
    <cellStyle name="Звичайний 16" xfId="300"/>
    <cellStyle name="Звичайний 17" xfId="301"/>
    <cellStyle name="Звичайний 18" xfId="302"/>
    <cellStyle name="Звичайний 19" xfId="303"/>
    <cellStyle name="Звичайний 2" xfId="304"/>
    <cellStyle name="Звичайний 2 2" xfId="305"/>
    <cellStyle name="Звичайний 2_13 Додаток ПТУ 1" xfId="306"/>
    <cellStyle name="Звичайний 20" xfId="307"/>
    <cellStyle name="Звичайний 3" xfId="308"/>
    <cellStyle name="Звичайний 4" xfId="309"/>
    <cellStyle name="Звичайний 4 2" xfId="310"/>
    <cellStyle name="Звичайний 4_13 Додаток ПТУ 1" xfId="311"/>
    <cellStyle name="Звичайний 5" xfId="312"/>
    <cellStyle name="Звичайний 6" xfId="313"/>
    <cellStyle name="Звичайний 7" xfId="314"/>
    <cellStyle name="Звичайний 8" xfId="315"/>
    <cellStyle name="Звичайний 9" xfId="316"/>
    <cellStyle name="Зв'язана клітинка" xfId="317"/>
    <cellStyle name="Итог" xfId="318"/>
    <cellStyle name="Контрольна клітинка" xfId="319"/>
    <cellStyle name="Контрольная ячейка" xfId="320"/>
    <cellStyle name="Назва" xfId="321"/>
    <cellStyle name="Название" xfId="322"/>
    <cellStyle name="Нейтральний" xfId="323"/>
    <cellStyle name="Нейтральный" xfId="324"/>
    <cellStyle name="Обчислення" xfId="325"/>
    <cellStyle name="Обычный 2" xfId="326"/>
    <cellStyle name="Підсумок" xfId="327"/>
    <cellStyle name="Плохой" xfId="328"/>
    <cellStyle name="Поганий" xfId="329"/>
    <cellStyle name="Пояснение" xfId="330"/>
    <cellStyle name="Примечание" xfId="331"/>
    <cellStyle name="Примечание 2" xfId="332"/>
    <cellStyle name="Примітка" xfId="333"/>
    <cellStyle name="Результат" xfId="334"/>
    <cellStyle name="Связанная ячейка" xfId="335"/>
    <cellStyle name="Середній" xfId="336"/>
    <cellStyle name="Стиль 1" xfId="337"/>
    <cellStyle name="Текст попередження" xfId="338"/>
    <cellStyle name="Текст пояснення" xfId="339"/>
    <cellStyle name="Текст предупреждения" xfId="340"/>
    <cellStyle name="Тысячи [0]_Додаток №1" xfId="341"/>
    <cellStyle name="Тысячи_Додаток №1" xfId="342"/>
    <cellStyle name="Фінансовий 2" xfId="343"/>
    <cellStyle name="Фінансовий 2 2" xfId="344"/>
    <cellStyle name="Хороший" xfId="345"/>
    <cellStyle name="ЏђЋ–…Ќ’Ќ›‰" xfId="3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76;%201%20-%203&#1087;&#1086;&#1088;&#1110;&#1074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дод2"/>
      <sheetName val="видатки по розпорядниках"/>
    </sheetNames>
    <sheetDataSet>
      <sheetData sheetId="0"/>
      <sheetData sheetId="1"/>
      <sheetData sheetId="2">
        <row r="540">
          <cell r="AC540">
            <v>137855635</v>
          </cell>
          <cell r="AD540">
            <v>139002635</v>
          </cell>
          <cell r="AE540">
            <v>6784800</v>
          </cell>
          <cell r="AF540">
            <v>9431000</v>
          </cell>
          <cell r="AG540">
            <v>-1147000</v>
          </cell>
          <cell r="AH540">
            <v>9925675</v>
          </cell>
          <cell r="AI540">
            <v>9925675</v>
          </cell>
          <cell r="AM540">
            <v>9925675</v>
          </cell>
          <cell r="AN540">
            <v>147781310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15"/>
  <sheetViews>
    <sheetView showZeros="0" tabSelected="1" view="pageBreakPreview" zoomScale="65" zoomScaleNormal="65" zoomScaleSheetLayoutView="65" workbookViewId="0">
      <selection activeCell="AW24" sqref="AW24"/>
    </sheetView>
  </sheetViews>
  <sheetFormatPr defaultColWidth="9.1796875" defaultRowHeight="18" outlineLevelRow="1"/>
  <cols>
    <col min="1" max="1" width="10.7265625" style="1" customWidth="1"/>
    <col min="2" max="2" width="14.81640625" style="1" customWidth="1"/>
    <col min="3" max="3" width="12.453125" style="1" customWidth="1"/>
    <col min="4" max="4" width="38.7265625" style="44" customWidth="1"/>
    <col min="5" max="7" width="15.7265625" style="143" customWidth="1"/>
    <col min="8" max="8" width="14.7265625" style="143" customWidth="1"/>
    <col min="9" max="9" width="15" style="143" customWidth="1"/>
    <col min="10" max="10" width="15.54296875" style="143" customWidth="1"/>
    <col min="11" max="11" width="14.26953125" style="143" customWidth="1"/>
    <col min="12" max="12" width="15.26953125" style="143" customWidth="1"/>
    <col min="13" max="13" width="16.1796875" style="143" customWidth="1"/>
    <col min="14" max="14" width="13.54296875" style="143" customWidth="1"/>
    <col min="15" max="15" width="14.26953125" style="143" customWidth="1"/>
    <col min="16" max="16" width="19.54296875" style="143" customWidth="1"/>
    <col min="17" max="17" width="0.1796875" style="44" hidden="1" customWidth="1"/>
    <col min="18" max="18" width="21.1796875" style="44" hidden="1" customWidth="1"/>
    <col min="19" max="19" width="0.1796875" style="44" hidden="1" customWidth="1"/>
    <col min="20" max="20" width="20.81640625" style="44" hidden="1" customWidth="1"/>
    <col min="21" max="21" width="19.7265625" style="44" hidden="1" customWidth="1"/>
    <col min="22" max="22" width="20.7265625" style="44" hidden="1" customWidth="1"/>
    <col min="23" max="23" width="21.7265625" style="44" hidden="1" customWidth="1"/>
    <col min="24" max="24" width="21.453125" style="44" hidden="1" customWidth="1"/>
    <col min="25" max="25" width="20.26953125" style="44" hidden="1" customWidth="1"/>
    <col min="26" max="26" width="0.26953125" style="44" hidden="1" customWidth="1"/>
    <col min="27" max="27" width="22.453125" style="44" hidden="1" customWidth="1"/>
    <col min="28" max="28" width="20.26953125" style="44" hidden="1" customWidth="1"/>
    <col min="29" max="29" width="2" style="126" hidden="1" customWidth="1"/>
    <col min="30" max="30" width="18.81640625" style="126" hidden="1" customWidth="1"/>
    <col min="31" max="31" width="18" style="126" hidden="1" customWidth="1"/>
    <col min="32" max="32" width="17.1796875" style="126" hidden="1" customWidth="1"/>
    <col min="33" max="33" width="16.7265625" style="126" hidden="1" customWidth="1"/>
    <col min="34" max="34" width="19.7265625" style="126" hidden="1" customWidth="1"/>
    <col min="35" max="35" width="16.453125" style="126" hidden="1" customWidth="1"/>
    <col min="36" max="36" width="20.26953125" style="126" hidden="1" customWidth="1"/>
    <col min="37" max="37" width="15.81640625" style="126" hidden="1" customWidth="1"/>
    <col min="38" max="38" width="14.453125" style="126" hidden="1" customWidth="1"/>
    <col min="39" max="39" width="17.26953125" style="126" hidden="1" customWidth="1"/>
    <col min="40" max="40" width="19.7265625" style="126" hidden="1" customWidth="1"/>
    <col min="41" max="41" width="17.453125" style="35" hidden="1" customWidth="1"/>
    <col min="42" max="42" width="36.453125" style="79" customWidth="1"/>
    <col min="43" max="43" width="31" style="10" customWidth="1"/>
    <col min="44" max="44" width="24.7265625" style="10" customWidth="1"/>
    <col min="45" max="47" width="8.81640625" style="10" customWidth="1"/>
    <col min="48" max="50" width="8.81640625" style="4" customWidth="1"/>
    <col min="51" max="52" width="9.1796875" style="4"/>
    <col min="53" max="53" width="12" style="4" customWidth="1"/>
    <col min="54" max="54" width="9.1796875" style="4"/>
    <col min="55" max="55" width="11" style="4" customWidth="1"/>
    <col min="56" max="56" width="9.1796875" style="4"/>
    <col min="57" max="57" width="11.1796875" style="4" customWidth="1"/>
    <col min="58" max="58" width="9.1796875" style="4"/>
    <col min="59" max="59" width="12.54296875" style="4" customWidth="1"/>
    <col min="60" max="68" width="9.1796875" style="4"/>
    <col min="69" max="90" width="9.1796875" style="2"/>
    <col min="91" max="16384" width="9.1796875" style="1"/>
  </cols>
  <sheetData>
    <row r="1" spans="1:90" ht="30.65" customHeight="1">
      <c r="A1" s="6"/>
      <c r="B1" s="6"/>
      <c r="C1" s="6"/>
      <c r="D1" s="168"/>
      <c r="E1" s="169"/>
      <c r="F1" s="169"/>
      <c r="G1" s="169"/>
      <c r="H1" s="169"/>
      <c r="I1" s="169"/>
      <c r="J1" s="169"/>
      <c r="K1" s="169"/>
      <c r="L1" s="169"/>
      <c r="M1" s="174"/>
      <c r="N1" s="174" t="s">
        <v>42</v>
      </c>
      <c r="O1" s="174"/>
      <c r="P1" s="174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225"/>
      <c r="AN1" s="225"/>
    </row>
    <row r="2" spans="1:90" ht="19.899999999999999" customHeight="1">
      <c r="A2" s="6"/>
      <c r="B2" s="6"/>
      <c r="C2" s="6"/>
      <c r="D2" s="168"/>
      <c r="E2" s="169"/>
      <c r="F2" s="169"/>
      <c r="G2" s="169"/>
      <c r="H2" s="169"/>
      <c r="I2" s="169"/>
      <c r="J2" s="169"/>
      <c r="K2" s="169"/>
      <c r="L2" s="169"/>
      <c r="M2" s="174"/>
      <c r="N2" s="240" t="s">
        <v>36</v>
      </c>
      <c r="O2" s="240"/>
      <c r="P2" s="240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165"/>
      <c r="AN2" s="165"/>
    </row>
    <row r="3" spans="1:90" ht="19.899999999999999" customHeight="1">
      <c r="A3" s="6"/>
      <c r="B3" s="6"/>
      <c r="C3" s="6"/>
      <c r="D3" s="168"/>
      <c r="E3" s="169"/>
      <c r="F3" s="169"/>
      <c r="G3" s="169"/>
      <c r="H3" s="169"/>
      <c r="I3" s="169"/>
      <c r="J3" s="169"/>
      <c r="K3" s="169"/>
      <c r="L3" s="169"/>
      <c r="M3" s="174"/>
      <c r="N3" s="240" t="s">
        <v>37</v>
      </c>
      <c r="O3" s="240"/>
      <c r="P3" s="240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165"/>
      <c r="AN3" s="165"/>
    </row>
    <row r="4" spans="1:90" ht="20.5" customHeight="1">
      <c r="A4" s="6"/>
      <c r="B4" s="6"/>
      <c r="C4" s="6"/>
      <c r="D4" s="168"/>
      <c r="E4" s="169"/>
      <c r="F4" s="169"/>
      <c r="G4" s="169"/>
      <c r="H4" s="169"/>
      <c r="I4" s="169"/>
      <c r="J4" s="169"/>
      <c r="K4" s="169"/>
      <c r="L4" s="169"/>
      <c r="M4" s="169"/>
      <c r="N4" s="241" t="s">
        <v>43</v>
      </c>
      <c r="O4" s="241"/>
      <c r="P4" s="241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165"/>
      <c r="AN4" s="165"/>
    </row>
    <row r="5" spans="1:90" ht="55.9" customHeight="1">
      <c r="A5" s="6"/>
      <c r="B5" s="170"/>
      <c r="C5" s="170"/>
      <c r="D5" s="170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</row>
    <row r="6" spans="1:90" ht="32.5" customHeight="1">
      <c r="A6" s="242" t="s">
        <v>40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</row>
    <row r="7" spans="1:90" ht="29.5" customHeight="1">
      <c r="A7" s="242" t="s">
        <v>38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</row>
    <row r="8" spans="1:90" ht="20">
      <c r="A8" s="198" t="s">
        <v>35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</row>
    <row r="9" spans="1:90" ht="20">
      <c r="A9" s="243">
        <v>1310000000</v>
      </c>
      <c r="B9" s="243"/>
      <c r="C9" s="170"/>
      <c r="D9" s="167"/>
      <c r="E9" s="173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</row>
    <row r="10" spans="1:90">
      <c r="A10" s="244" t="s">
        <v>41</v>
      </c>
      <c r="B10" s="244"/>
      <c r="C10" s="3"/>
      <c r="AB10" s="68" t="s">
        <v>9</v>
      </c>
      <c r="AC10" s="95"/>
      <c r="AD10" s="95"/>
      <c r="AE10" s="95"/>
      <c r="AF10" s="95"/>
      <c r="AG10" s="95"/>
      <c r="AH10" s="96"/>
      <c r="AI10" s="96"/>
      <c r="AJ10" s="96"/>
      <c r="AK10" s="96"/>
      <c r="AL10" s="96"/>
      <c r="AM10" s="97" t="s">
        <v>9</v>
      </c>
      <c r="AN10" s="96"/>
    </row>
    <row r="11" spans="1:90" ht="18.5" thickBot="1">
      <c r="A11" s="167"/>
      <c r="B11" s="167"/>
      <c r="C11" s="3"/>
      <c r="O11" s="175" t="s">
        <v>39</v>
      </c>
      <c r="AB11" s="68"/>
      <c r="AC11" s="95"/>
      <c r="AD11" s="95"/>
      <c r="AE11" s="95"/>
      <c r="AF11" s="95"/>
      <c r="AG11" s="95"/>
      <c r="AH11" s="96"/>
      <c r="AI11" s="96"/>
      <c r="AJ11" s="96"/>
      <c r="AK11" s="96"/>
      <c r="AL11" s="96"/>
      <c r="AM11" s="97"/>
      <c r="AN11" s="96"/>
    </row>
    <row r="12" spans="1:90">
      <c r="A12" s="199" t="s">
        <v>25</v>
      </c>
      <c r="B12" s="201" t="s">
        <v>15</v>
      </c>
      <c r="C12" s="201" t="s">
        <v>16</v>
      </c>
      <c r="D12" s="201" t="s">
        <v>17</v>
      </c>
      <c r="E12" s="207" t="s">
        <v>14</v>
      </c>
      <c r="F12" s="207"/>
      <c r="G12" s="207"/>
      <c r="H12" s="207"/>
      <c r="I12" s="207"/>
      <c r="J12" s="207" t="s">
        <v>28</v>
      </c>
      <c r="K12" s="207"/>
      <c r="L12" s="207"/>
      <c r="M12" s="207"/>
      <c r="N12" s="207"/>
      <c r="O12" s="207"/>
      <c r="P12" s="238" t="s">
        <v>1</v>
      </c>
      <c r="Q12" s="233" t="s">
        <v>14</v>
      </c>
      <c r="R12" s="234"/>
      <c r="S12" s="234"/>
      <c r="T12" s="234"/>
      <c r="U12" s="234"/>
      <c r="V12" s="234" t="s">
        <v>28</v>
      </c>
      <c r="W12" s="234"/>
      <c r="X12" s="234"/>
      <c r="Y12" s="234"/>
      <c r="Z12" s="234"/>
      <c r="AA12" s="234"/>
      <c r="AB12" s="235" t="s">
        <v>1</v>
      </c>
      <c r="AC12" s="209" t="s">
        <v>0</v>
      </c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</row>
    <row r="13" spans="1:90" ht="18.75" customHeight="1">
      <c r="A13" s="200"/>
      <c r="B13" s="202"/>
      <c r="C13" s="202"/>
      <c r="D13" s="202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39"/>
      <c r="Q13" s="233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6"/>
      <c r="AC13" s="216" t="s">
        <v>14</v>
      </c>
      <c r="AD13" s="217"/>
      <c r="AE13" s="217"/>
      <c r="AF13" s="217"/>
      <c r="AG13" s="218"/>
      <c r="AH13" s="208" t="s">
        <v>28</v>
      </c>
      <c r="AI13" s="208"/>
      <c r="AJ13" s="208"/>
      <c r="AK13" s="208"/>
      <c r="AL13" s="208"/>
      <c r="AM13" s="208"/>
      <c r="AN13" s="213" t="s">
        <v>1</v>
      </c>
      <c r="AQ13" s="229"/>
      <c r="AR13" s="229"/>
      <c r="AS13" s="229"/>
      <c r="AT13" s="229"/>
    </row>
    <row r="14" spans="1:90">
      <c r="A14" s="200"/>
      <c r="B14" s="202"/>
      <c r="C14" s="202"/>
      <c r="D14" s="202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39"/>
      <c r="Q14" s="233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6"/>
      <c r="AC14" s="219"/>
      <c r="AD14" s="220"/>
      <c r="AE14" s="220"/>
      <c r="AF14" s="220"/>
      <c r="AG14" s="221"/>
      <c r="AH14" s="208"/>
      <c r="AI14" s="208"/>
      <c r="AJ14" s="208"/>
      <c r="AK14" s="208"/>
      <c r="AL14" s="208"/>
      <c r="AM14" s="208"/>
      <c r="AN14" s="214"/>
    </row>
    <row r="15" spans="1:90">
      <c r="A15" s="200"/>
      <c r="B15" s="202"/>
      <c r="C15" s="202"/>
      <c r="D15" s="202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39"/>
      <c r="Q15" s="233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6"/>
      <c r="AC15" s="219"/>
      <c r="AD15" s="220"/>
      <c r="AE15" s="220"/>
      <c r="AF15" s="220"/>
      <c r="AG15" s="221"/>
      <c r="AH15" s="208"/>
      <c r="AI15" s="208"/>
      <c r="AJ15" s="208"/>
      <c r="AK15" s="208"/>
      <c r="AL15" s="208"/>
      <c r="AM15" s="208"/>
      <c r="AN15" s="215"/>
      <c r="AO15" s="34"/>
      <c r="AP15" s="80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</row>
    <row r="16" spans="1:90">
      <c r="A16" s="200"/>
      <c r="B16" s="202"/>
      <c r="C16" s="202"/>
      <c r="D16" s="202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39"/>
      <c r="Q16" s="233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6"/>
      <c r="AC16" s="219"/>
      <c r="AD16" s="220"/>
      <c r="AE16" s="220"/>
      <c r="AF16" s="220"/>
      <c r="AG16" s="221"/>
      <c r="AH16" s="208"/>
      <c r="AI16" s="208"/>
      <c r="AJ16" s="208"/>
      <c r="AK16" s="208"/>
      <c r="AL16" s="208"/>
      <c r="AM16" s="208"/>
      <c r="AN16" s="215"/>
      <c r="AO16" s="34"/>
      <c r="AP16" s="80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</row>
    <row r="17" spans="1:90">
      <c r="A17" s="200"/>
      <c r="B17" s="202"/>
      <c r="C17" s="202"/>
      <c r="D17" s="202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39"/>
      <c r="Q17" s="233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6"/>
      <c r="AC17" s="219"/>
      <c r="AD17" s="220"/>
      <c r="AE17" s="220"/>
      <c r="AF17" s="220"/>
      <c r="AG17" s="221"/>
      <c r="AH17" s="208"/>
      <c r="AI17" s="208"/>
      <c r="AJ17" s="208"/>
      <c r="AK17" s="208"/>
      <c r="AL17" s="208"/>
      <c r="AM17" s="208"/>
      <c r="AN17" s="215"/>
      <c r="AO17" s="34"/>
      <c r="AP17" s="80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</row>
    <row r="18" spans="1:90">
      <c r="A18" s="200"/>
      <c r="B18" s="202"/>
      <c r="C18" s="202"/>
      <c r="D18" s="202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39"/>
      <c r="Q18" s="233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6"/>
      <c r="AC18" s="222"/>
      <c r="AD18" s="223"/>
      <c r="AE18" s="223"/>
      <c r="AF18" s="223"/>
      <c r="AG18" s="224"/>
      <c r="AH18" s="208"/>
      <c r="AI18" s="208"/>
      <c r="AJ18" s="208"/>
      <c r="AK18" s="208"/>
      <c r="AL18" s="208"/>
      <c r="AM18" s="208"/>
      <c r="AN18" s="215"/>
      <c r="AO18" s="34"/>
      <c r="AP18" s="80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</row>
    <row r="19" spans="1:90">
      <c r="A19" s="200"/>
      <c r="B19" s="202"/>
      <c r="C19" s="202"/>
      <c r="D19" s="202"/>
      <c r="E19" s="206" t="s">
        <v>10</v>
      </c>
      <c r="F19" s="203" t="s">
        <v>27</v>
      </c>
      <c r="G19" s="203" t="s">
        <v>7</v>
      </c>
      <c r="H19" s="203"/>
      <c r="I19" s="203" t="s">
        <v>26</v>
      </c>
      <c r="J19" s="206" t="s">
        <v>10</v>
      </c>
      <c r="K19" s="203" t="s">
        <v>31</v>
      </c>
      <c r="L19" s="203" t="s">
        <v>27</v>
      </c>
      <c r="M19" s="203" t="s">
        <v>7</v>
      </c>
      <c r="N19" s="203"/>
      <c r="O19" s="203" t="s">
        <v>26</v>
      </c>
      <c r="P19" s="239"/>
      <c r="Q19" s="226" t="s">
        <v>10</v>
      </c>
      <c r="R19" s="202" t="s">
        <v>27</v>
      </c>
      <c r="S19" s="202" t="s">
        <v>7</v>
      </c>
      <c r="T19" s="202"/>
      <c r="U19" s="202" t="s">
        <v>26</v>
      </c>
      <c r="V19" s="205" t="s">
        <v>10</v>
      </c>
      <c r="W19" s="202" t="s">
        <v>31</v>
      </c>
      <c r="X19" s="202" t="s">
        <v>27</v>
      </c>
      <c r="Y19" s="202" t="s">
        <v>7</v>
      </c>
      <c r="Z19" s="202"/>
      <c r="AA19" s="202" t="s">
        <v>26</v>
      </c>
      <c r="AB19" s="236"/>
      <c r="AC19" s="206" t="s">
        <v>10</v>
      </c>
      <c r="AD19" s="203" t="s">
        <v>27</v>
      </c>
      <c r="AE19" s="203" t="s">
        <v>7</v>
      </c>
      <c r="AF19" s="203"/>
      <c r="AG19" s="210" t="s">
        <v>26</v>
      </c>
      <c r="AH19" s="206" t="s">
        <v>10</v>
      </c>
      <c r="AI19" s="203" t="s">
        <v>31</v>
      </c>
      <c r="AJ19" s="203" t="s">
        <v>27</v>
      </c>
      <c r="AK19" s="203" t="s">
        <v>7</v>
      </c>
      <c r="AL19" s="203"/>
      <c r="AM19" s="210" t="s">
        <v>26</v>
      </c>
      <c r="AN19" s="214"/>
      <c r="AQ19" s="29"/>
      <c r="AR19" s="29"/>
      <c r="AS19" s="230"/>
      <c r="AT19" s="230"/>
    </row>
    <row r="20" spans="1:90" ht="13.15" customHeight="1">
      <c r="A20" s="200"/>
      <c r="B20" s="202"/>
      <c r="C20" s="202"/>
      <c r="D20" s="202"/>
      <c r="E20" s="206"/>
      <c r="F20" s="203"/>
      <c r="G20" s="203" t="s">
        <v>23</v>
      </c>
      <c r="H20" s="203" t="s">
        <v>11</v>
      </c>
      <c r="I20" s="203"/>
      <c r="J20" s="206"/>
      <c r="K20" s="203"/>
      <c r="L20" s="203"/>
      <c r="M20" s="203" t="s">
        <v>23</v>
      </c>
      <c r="N20" s="203" t="s">
        <v>11</v>
      </c>
      <c r="O20" s="203"/>
      <c r="P20" s="239"/>
      <c r="Q20" s="226"/>
      <c r="R20" s="202"/>
      <c r="S20" s="202" t="s">
        <v>23</v>
      </c>
      <c r="T20" s="202" t="s">
        <v>11</v>
      </c>
      <c r="U20" s="202"/>
      <c r="V20" s="205"/>
      <c r="W20" s="202"/>
      <c r="X20" s="202"/>
      <c r="Y20" s="202" t="s">
        <v>23</v>
      </c>
      <c r="Z20" s="202" t="s">
        <v>11</v>
      </c>
      <c r="AA20" s="202"/>
      <c r="AB20" s="236"/>
      <c r="AC20" s="206"/>
      <c r="AD20" s="203"/>
      <c r="AE20" s="203" t="s">
        <v>23</v>
      </c>
      <c r="AF20" s="203" t="s">
        <v>11</v>
      </c>
      <c r="AG20" s="211"/>
      <c r="AH20" s="206"/>
      <c r="AI20" s="203"/>
      <c r="AJ20" s="203"/>
      <c r="AK20" s="203" t="s">
        <v>23</v>
      </c>
      <c r="AL20" s="203" t="s">
        <v>11</v>
      </c>
      <c r="AM20" s="211"/>
      <c r="AN20" s="214"/>
      <c r="AQ20" s="29"/>
      <c r="AR20" s="29"/>
      <c r="AS20" s="29"/>
      <c r="AT20" s="29"/>
    </row>
    <row r="21" spans="1:90" ht="44.5" customHeight="1">
      <c r="A21" s="200"/>
      <c r="B21" s="202"/>
      <c r="C21" s="202"/>
      <c r="D21" s="202"/>
      <c r="E21" s="206"/>
      <c r="F21" s="203"/>
      <c r="G21" s="203"/>
      <c r="H21" s="203"/>
      <c r="I21" s="203"/>
      <c r="J21" s="206"/>
      <c r="K21" s="203"/>
      <c r="L21" s="203"/>
      <c r="M21" s="203"/>
      <c r="N21" s="203"/>
      <c r="O21" s="203"/>
      <c r="P21" s="239"/>
      <c r="Q21" s="226"/>
      <c r="R21" s="202"/>
      <c r="S21" s="202"/>
      <c r="T21" s="202"/>
      <c r="U21" s="202"/>
      <c r="V21" s="205"/>
      <c r="W21" s="202"/>
      <c r="X21" s="202"/>
      <c r="Y21" s="202"/>
      <c r="Z21" s="202"/>
      <c r="AA21" s="202"/>
      <c r="AB21" s="237"/>
      <c r="AC21" s="206"/>
      <c r="AD21" s="203"/>
      <c r="AE21" s="203"/>
      <c r="AF21" s="203"/>
      <c r="AG21" s="212"/>
      <c r="AH21" s="206"/>
      <c r="AI21" s="203"/>
      <c r="AJ21" s="203"/>
      <c r="AK21" s="203"/>
      <c r="AL21" s="203"/>
      <c r="AM21" s="212"/>
      <c r="AN21" s="214"/>
      <c r="AQ21" s="30"/>
      <c r="AR21" s="30"/>
      <c r="AS21" s="30"/>
      <c r="AT21" s="30"/>
    </row>
    <row r="22" spans="1:90" s="50" customFormat="1">
      <c r="A22" s="184">
        <v>1</v>
      </c>
      <c r="B22" s="73">
        <v>2</v>
      </c>
      <c r="C22" s="73">
        <v>3</v>
      </c>
      <c r="D22" s="73">
        <v>4</v>
      </c>
      <c r="E22" s="78">
        <v>5</v>
      </c>
      <c r="F22" s="78">
        <v>6</v>
      </c>
      <c r="G22" s="78">
        <v>7</v>
      </c>
      <c r="H22" s="78">
        <v>8</v>
      </c>
      <c r="I22" s="78">
        <v>9</v>
      </c>
      <c r="J22" s="78">
        <v>10</v>
      </c>
      <c r="K22" s="78">
        <v>11</v>
      </c>
      <c r="L22" s="78">
        <v>12</v>
      </c>
      <c r="M22" s="78">
        <v>13</v>
      </c>
      <c r="N22" s="78">
        <v>14</v>
      </c>
      <c r="O22" s="78">
        <v>15</v>
      </c>
      <c r="P22" s="185">
        <v>16</v>
      </c>
      <c r="Q22" s="177">
        <v>5</v>
      </c>
      <c r="R22" s="73">
        <v>6</v>
      </c>
      <c r="S22" s="73">
        <v>7</v>
      </c>
      <c r="T22" s="73">
        <v>8</v>
      </c>
      <c r="U22" s="73">
        <v>9</v>
      </c>
      <c r="V22" s="73">
        <v>10</v>
      </c>
      <c r="W22" s="73">
        <v>11</v>
      </c>
      <c r="X22" s="73">
        <v>12</v>
      </c>
      <c r="Y22" s="73">
        <v>13</v>
      </c>
      <c r="Z22" s="73">
        <v>14</v>
      </c>
      <c r="AA22" s="73">
        <v>15</v>
      </c>
      <c r="AB22" s="73">
        <v>16</v>
      </c>
      <c r="AC22" s="78">
        <v>5</v>
      </c>
      <c r="AD22" s="78">
        <v>6</v>
      </c>
      <c r="AE22" s="78">
        <v>7</v>
      </c>
      <c r="AF22" s="78">
        <v>8</v>
      </c>
      <c r="AG22" s="78">
        <v>9</v>
      </c>
      <c r="AH22" s="78">
        <v>10</v>
      </c>
      <c r="AI22" s="78">
        <v>11</v>
      </c>
      <c r="AJ22" s="78">
        <v>12</v>
      </c>
      <c r="AK22" s="78">
        <v>13</v>
      </c>
      <c r="AL22" s="78">
        <v>14</v>
      </c>
      <c r="AM22" s="78">
        <v>15</v>
      </c>
      <c r="AN22" s="78">
        <v>16</v>
      </c>
      <c r="AO22" s="86"/>
      <c r="AP22" s="81"/>
      <c r="AQ22" s="41"/>
      <c r="AR22" s="41"/>
      <c r="AS22" s="41"/>
      <c r="AT22" s="41"/>
      <c r="AU22" s="40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</row>
    <row r="23" spans="1:90" s="136" customFormat="1" ht="31.9" customHeight="1">
      <c r="A23" s="186" t="s">
        <v>12</v>
      </c>
      <c r="B23" s="161" t="s">
        <v>6</v>
      </c>
      <c r="C23" s="160"/>
      <c r="D23" s="160" t="s">
        <v>29</v>
      </c>
      <c r="E23" s="92">
        <f>+F23+I23</f>
        <v>2100000</v>
      </c>
      <c r="F23" s="92">
        <f>F24+F29</f>
        <v>2100000</v>
      </c>
      <c r="G23" s="92">
        <f>+G24</f>
        <v>0</v>
      </c>
      <c r="H23" s="92">
        <f>H24</f>
        <v>0</v>
      </c>
      <c r="I23" s="92">
        <f>+I24+I29</f>
        <v>0</v>
      </c>
      <c r="J23" s="92">
        <f>+L23+O23</f>
        <v>0</v>
      </c>
      <c r="K23" s="92"/>
      <c r="L23" s="92">
        <f>+L24+L29</f>
        <v>0</v>
      </c>
      <c r="M23" s="92">
        <f>+M24+M29</f>
        <v>0</v>
      </c>
      <c r="N23" s="92">
        <f>+N24+N29</f>
        <v>0</v>
      </c>
      <c r="O23" s="92">
        <f>O24</f>
        <v>0</v>
      </c>
      <c r="P23" s="187">
        <f>+J23+E23</f>
        <v>2100000</v>
      </c>
      <c r="Q23" s="178">
        <f>+E23+J23</f>
        <v>2100000</v>
      </c>
      <c r="R23" s="92" t="e">
        <f t="shared" ref="R23:AB25" si="0">+F23+AD23</f>
        <v>#REF!</v>
      </c>
      <c r="S23" s="92" t="e">
        <f t="shared" si="0"/>
        <v>#REF!</v>
      </c>
      <c r="T23" s="92" t="e">
        <f t="shared" si="0"/>
        <v>#REF!</v>
      </c>
      <c r="U23" s="92" t="e">
        <f t="shared" si="0"/>
        <v>#REF!</v>
      </c>
      <c r="V23" s="92" t="e">
        <f t="shared" si="0"/>
        <v>#REF!</v>
      </c>
      <c r="W23" s="92" t="e">
        <f t="shared" si="0"/>
        <v>#REF!</v>
      </c>
      <c r="X23" s="92" t="e">
        <f t="shared" si="0"/>
        <v>#REF!</v>
      </c>
      <c r="Y23" s="92" t="e">
        <f t="shared" si="0"/>
        <v>#REF!</v>
      </c>
      <c r="Z23" s="92" t="e">
        <f t="shared" si="0"/>
        <v>#REF!</v>
      </c>
      <c r="AA23" s="92" t="e">
        <f t="shared" si="0"/>
        <v>#REF!</v>
      </c>
      <c r="AB23" s="92" t="e">
        <f t="shared" si="0"/>
        <v>#REF!</v>
      </c>
      <c r="AC23" s="92" t="e">
        <f>+AC24+#REF!+#REF!+#REF!+#REF!+#REF!+#REF!+#REF!+#REF!+#REF!+AC29+#REF!+#REF!</f>
        <v>#REF!</v>
      </c>
      <c r="AD23" s="92" t="e">
        <f>+AD24+#REF!+#REF!+#REF!+#REF!+#REF!+#REF!+#REF!+#REF!+#REF!+AD29+#REF!+#REF!</f>
        <v>#REF!</v>
      </c>
      <c r="AE23" s="92" t="e">
        <f>+AE24+#REF!+#REF!+#REF!+#REF!+#REF!+#REF!+#REF!+#REF!+#REF!+AE29+#REF!+#REF!</f>
        <v>#REF!</v>
      </c>
      <c r="AF23" s="92" t="e">
        <f>+AF24+#REF!+#REF!+#REF!+#REF!+#REF!+#REF!+#REF!+#REF!+#REF!+AF29+#REF!+#REF!</f>
        <v>#REF!</v>
      </c>
      <c r="AG23" s="92" t="e">
        <f>+AG24+#REF!+#REF!+#REF!+#REF!+#REF!+#REF!+#REF!+#REF!+#REF!+AG29+#REF!+#REF!</f>
        <v>#REF!</v>
      </c>
      <c r="AH23" s="92" t="e">
        <f>+AH24+#REF!+#REF!+#REF!+#REF!+#REF!+#REF!+#REF!+#REF!+#REF!+AH29+#REF!+#REF!</f>
        <v>#REF!</v>
      </c>
      <c r="AI23" s="92" t="e">
        <f>+AI24+#REF!+#REF!+#REF!+#REF!+#REF!+#REF!+#REF!+#REF!+#REF!+AI29+#REF!+#REF!</f>
        <v>#REF!</v>
      </c>
      <c r="AJ23" s="92" t="e">
        <f>+AJ24+#REF!+#REF!+#REF!+#REF!+#REF!+#REF!+#REF!+#REF!+#REF!+AJ29+#REF!+#REF!</f>
        <v>#REF!</v>
      </c>
      <c r="AK23" s="92" t="e">
        <f>+AK24+#REF!+#REF!+#REF!+#REF!+#REF!+#REF!+#REF!+#REF!+#REF!+AK29+#REF!+#REF!</f>
        <v>#REF!</v>
      </c>
      <c r="AL23" s="92" t="e">
        <f>+AL24+#REF!+#REF!+#REF!+#REF!+#REF!+#REF!+#REF!+#REF!+#REF!+AL29+#REF!+#REF!</f>
        <v>#REF!</v>
      </c>
      <c r="AM23" s="92" t="e">
        <f>+AM24+#REF!+#REF!+#REF!+#REF!+#REF!+#REF!+#REF!+#REF!+#REF!+AM29+#REF!+#REF!</f>
        <v>#REF!</v>
      </c>
      <c r="AN23" s="92" t="e">
        <f>+AH23+AC23</f>
        <v>#REF!</v>
      </c>
      <c r="AO23" s="129" t="e">
        <f>SUM(AC23:AN23)</f>
        <v>#REF!</v>
      </c>
      <c r="AP23" s="130"/>
      <c r="AQ23" s="130"/>
      <c r="AR23" s="131"/>
      <c r="AS23" s="132"/>
      <c r="AT23" s="132"/>
      <c r="AU23" s="133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</row>
    <row r="24" spans="1:90" s="142" customFormat="1" ht="102" customHeight="1">
      <c r="A24" s="188" t="s">
        <v>19</v>
      </c>
      <c r="B24" s="162" t="s">
        <v>20</v>
      </c>
      <c r="C24" s="163" t="s">
        <v>8</v>
      </c>
      <c r="D24" s="78" t="s">
        <v>5</v>
      </c>
      <c r="E24" s="75">
        <f t="shared" ref="E24:E29" si="1">+F24+I24</f>
        <v>2100000</v>
      </c>
      <c r="F24" s="75">
        <f>+F28+F26</f>
        <v>2100000</v>
      </c>
      <c r="G24" s="75">
        <f>+G28+G26</f>
        <v>0</v>
      </c>
      <c r="H24" s="75">
        <f>+H28+H26</f>
        <v>0</v>
      </c>
      <c r="I24" s="75">
        <f>+I28+I26</f>
        <v>0</v>
      </c>
      <c r="J24" s="75">
        <f>+L24+O24</f>
        <v>0</v>
      </c>
      <c r="K24" s="75"/>
      <c r="L24" s="75">
        <f>+L28+L26</f>
        <v>0</v>
      </c>
      <c r="M24" s="75">
        <f>+M28+M26</f>
        <v>0</v>
      </c>
      <c r="N24" s="75">
        <f>+N28+N26</f>
        <v>0</v>
      </c>
      <c r="O24" s="75">
        <f>O26+O28</f>
        <v>0</v>
      </c>
      <c r="P24" s="189">
        <f t="shared" ref="P24:P29" si="2">+E24+J24</f>
        <v>2100000</v>
      </c>
      <c r="Q24" s="179">
        <f>+E24+AC24</f>
        <v>2100000</v>
      </c>
      <c r="R24" s="75">
        <f t="shared" si="0"/>
        <v>2100000</v>
      </c>
      <c r="S24" s="75">
        <f t="shared" si="0"/>
        <v>2680000</v>
      </c>
      <c r="T24" s="75">
        <f t="shared" si="0"/>
        <v>0</v>
      </c>
      <c r="U24" s="75">
        <f t="shared" si="0"/>
        <v>0</v>
      </c>
      <c r="V24" s="75">
        <f t="shared" si="0"/>
        <v>0</v>
      </c>
      <c r="W24" s="75">
        <f t="shared" si="0"/>
        <v>0</v>
      </c>
      <c r="X24" s="75">
        <f t="shared" si="0"/>
        <v>0</v>
      </c>
      <c r="Y24" s="75">
        <f t="shared" si="0"/>
        <v>0</v>
      </c>
      <c r="Z24" s="75">
        <f t="shared" si="0"/>
        <v>0</v>
      </c>
      <c r="AA24" s="75">
        <f t="shared" si="0"/>
        <v>0</v>
      </c>
      <c r="AB24" s="75">
        <f t="shared" si="0"/>
        <v>2100000</v>
      </c>
      <c r="AC24" s="75">
        <f t="shared" ref="AC24:AC29" si="3">+AD24+AG24</f>
        <v>0</v>
      </c>
      <c r="AD24" s="75">
        <f t="shared" ref="AD24:AM24" si="4">+AD28+AD26</f>
        <v>0</v>
      </c>
      <c r="AE24" s="75">
        <f t="shared" si="4"/>
        <v>2680000</v>
      </c>
      <c r="AF24" s="75">
        <f t="shared" si="4"/>
        <v>0</v>
      </c>
      <c r="AG24" s="75">
        <f t="shared" si="4"/>
        <v>0</v>
      </c>
      <c r="AH24" s="75">
        <f t="shared" si="4"/>
        <v>0</v>
      </c>
      <c r="AI24" s="75">
        <f t="shared" si="4"/>
        <v>0</v>
      </c>
      <c r="AJ24" s="75">
        <f t="shared" si="4"/>
        <v>0</v>
      </c>
      <c r="AK24" s="75">
        <f t="shared" si="4"/>
        <v>0</v>
      </c>
      <c r="AL24" s="75">
        <f t="shared" si="4"/>
        <v>0</v>
      </c>
      <c r="AM24" s="75">
        <f t="shared" si="4"/>
        <v>0</v>
      </c>
      <c r="AN24" s="75">
        <f t="shared" ref="AN24:AN29" si="5">+AC24+AH24</f>
        <v>0</v>
      </c>
      <c r="AO24" s="129">
        <f>SUM(AC24:AN24)</f>
        <v>2680000</v>
      </c>
      <c r="AP24" s="137"/>
      <c r="AQ24" s="130"/>
      <c r="AR24" s="138"/>
      <c r="AS24" s="138"/>
      <c r="AT24" s="138"/>
      <c r="AU24" s="139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</row>
    <row r="25" spans="1:90" s="50" customFormat="1" ht="23.5" customHeight="1">
      <c r="A25" s="190"/>
      <c r="B25" s="78"/>
      <c r="C25" s="78"/>
      <c r="D25" s="78" t="s">
        <v>2</v>
      </c>
      <c r="E25" s="75">
        <f t="shared" si="1"/>
        <v>0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189">
        <f t="shared" si="2"/>
        <v>0</v>
      </c>
      <c r="Q25" s="180">
        <f>+E25+AC25</f>
        <v>0</v>
      </c>
      <c r="R25" s="70">
        <f t="shared" si="0"/>
        <v>0</v>
      </c>
      <c r="S25" s="70">
        <f t="shared" si="0"/>
        <v>0</v>
      </c>
      <c r="T25" s="70">
        <f t="shared" si="0"/>
        <v>0</v>
      </c>
      <c r="U25" s="70">
        <f t="shared" si="0"/>
        <v>0</v>
      </c>
      <c r="V25" s="70">
        <f t="shared" si="0"/>
        <v>0</v>
      </c>
      <c r="W25" s="70">
        <f t="shared" si="0"/>
        <v>0</v>
      </c>
      <c r="X25" s="70">
        <f t="shared" si="0"/>
        <v>0</v>
      </c>
      <c r="Y25" s="70">
        <f t="shared" si="0"/>
        <v>0</v>
      </c>
      <c r="Z25" s="70">
        <f t="shared" si="0"/>
        <v>0</v>
      </c>
      <c r="AA25" s="70">
        <f t="shared" si="0"/>
        <v>0</v>
      </c>
      <c r="AB25" s="70">
        <f t="shared" si="0"/>
        <v>0</v>
      </c>
      <c r="AC25" s="75">
        <f t="shared" si="3"/>
        <v>0</v>
      </c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>
        <f t="shared" si="5"/>
        <v>0</v>
      </c>
      <c r="AO25" s="89">
        <v>1</v>
      </c>
      <c r="AP25" s="81"/>
      <c r="AQ25" s="82"/>
      <c r="AR25" s="41"/>
      <c r="AS25" s="41"/>
      <c r="AT25" s="41"/>
      <c r="AU25" s="40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</row>
    <row r="26" spans="1:90" s="50" customFormat="1" ht="24.65" hidden="1" customHeight="1">
      <c r="A26" s="190"/>
      <c r="B26" s="78"/>
      <c r="C26" s="78"/>
      <c r="D26" s="78" t="s">
        <v>3</v>
      </c>
      <c r="E26" s="75">
        <f t="shared" si="1"/>
        <v>0</v>
      </c>
      <c r="F26" s="75"/>
      <c r="G26" s="75"/>
      <c r="H26" s="75"/>
      <c r="I26" s="75"/>
      <c r="J26" s="75">
        <f t="shared" ref="J26:J31" si="6">+L26+O26</f>
        <v>0</v>
      </c>
      <c r="K26" s="75"/>
      <c r="L26" s="75"/>
      <c r="M26" s="75"/>
      <c r="N26" s="75"/>
      <c r="O26" s="75"/>
      <c r="P26" s="189">
        <f t="shared" si="2"/>
        <v>0</v>
      </c>
      <c r="Q26" s="180"/>
      <c r="R26" s="70"/>
      <c r="S26" s="70"/>
      <c r="T26" s="70"/>
      <c r="U26" s="70">
        <f t="shared" ref="U26:AB29" si="7">+I26+AG26</f>
        <v>0</v>
      </c>
      <c r="V26" s="70">
        <f t="shared" si="7"/>
        <v>0</v>
      </c>
      <c r="W26" s="70">
        <f t="shared" si="7"/>
        <v>0</v>
      </c>
      <c r="X26" s="70">
        <f t="shared" si="7"/>
        <v>0</v>
      </c>
      <c r="Y26" s="70">
        <f t="shared" si="7"/>
        <v>0</v>
      </c>
      <c r="Z26" s="70">
        <f t="shared" si="7"/>
        <v>0</v>
      </c>
      <c r="AA26" s="70">
        <f t="shared" si="7"/>
        <v>0</v>
      </c>
      <c r="AB26" s="70">
        <f t="shared" si="7"/>
        <v>0</v>
      </c>
      <c r="AC26" s="75">
        <f t="shared" si="3"/>
        <v>0</v>
      </c>
      <c r="AD26" s="75"/>
      <c r="AE26" s="75">
        <v>750000</v>
      </c>
      <c r="AF26" s="75"/>
      <c r="AG26" s="75"/>
      <c r="AH26" s="75">
        <f>+AJ26+AM26</f>
        <v>0</v>
      </c>
      <c r="AI26" s="75"/>
      <c r="AJ26" s="75"/>
      <c r="AK26" s="75"/>
      <c r="AL26" s="75"/>
      <c r="AM26" s="75"/>
      <c r="AN26" s="75">
        <f t="shared" si="5"/>
        <v>0</v>
      </c>
      <c r="AO26" s="129">
        <f t="shared" ref="AO26:AO31" si="8">SUM(AC26:AN26)</f>
        <v>750000</v>
      </c>
      <c r="AP26" s="81"/>
      <c r="AQ26" s="82"/>
      <c r="AR26" s="41"/>
      <c r="AS26" s="41"/>
      <c r="AT26" s="41"/>
      <c r="AU26" s="40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</row>
    <row r="27" spans="1:90" s="50" customFormat="1" ht="47.25" hidden="1" customHeight="1">
      <c r="A27" s="190"/>
      <c r="B27" s="78"/>
      <c r="C27" s="78"/>
      <c r="D27" s="78" t="s">
        <v>13</v>
      </c>
      <c r="E27" s="90">
        <f t="shared" si="1"/>
        <v>0</v>
      </c>
      <c r="F27" s="90"/>
      <c r="G27" s="90"/>
      <c r="H27" s="90"/>
      <c r="I27" s="90"/>
      <c r="J27" s="90">
        <f t="shared" si="6"/>
        <v>0</v>
      </c>
      <c r="K27" s="90"/>
      <c r="L27" s="90"/>
      <c r="M27" s="90"/>
      <c r="N27" s="90"/>
      <c r="O27" s="90"/>
      <c r="P27" s="191">
        <f t="shared" si="2"/>
        <v>0</v>
      </c>
      <c r="Q27" s="181">
        <f>+E27+AC27</f>
        <v>0</v>
      </c>
      <c r="R27" s="76">
        <f>+F27+AD27</f>
        <v>0</v>
      </c>
      <c r="S27" s="76">
        <f>+G27+AE27</f>
        <v>0</v>
      </c>
      <c r="T27" s="76">
        <f>+H27+AF27</f>
        <v>0</v>
      </c>
      <c r="U27" s="76">
        <f t="shared" si="7"/>
        <v>0</v>
      </c>
      <c r="V27" s="76">
        <f t="shared" si="7"/>
        <v>0</v>
      </c>
      <c r="W27" s="76">
        <f t="shared" si="7"/>
        <v>0</v>
      </c>
      <c r="X27" s="76">
        <f t="shared" si="7"/>
        <v>0</v>
      </c>
      <c r="Y27" s="76">
        <f t="shared" si="7"/>
        <v>0</v>
      </c>
      <c r="Z27" s="76">
        <f t="shared" si="7"/>
        <v>0</v>
      </c>
      <c r="AA27" s="76">
        <f t="shared" si="7"/>
        <v>0</v>
      </c>
      <c r="AB27" s="76">
        <f t="shared" si="7"/>
        <v>0</v>
      </c>
      <c r="AC27" s="90">
        <f t="shared" si="3"/>
        <v>0</v>
      </c>
      <c r="AD27" s="90"/>
      <c r="AE27" s="90"/>
      <c r="AF27" s="90"/>
      <c r="AG27" s="90"/>
      <c r="AH27" s="90">
        <f>+AJ27+AM27</f>
        <v>0</v>
      </c>
      <c r="AI27" s="90"/>
      <c r="AJ27" s="90"/>
      <c r="AK27" s="90"/>
      <c r="AL27" s="90"/>
      <c r="AM27" s="90"/>
      <c r="AN27" s="90">
        <f t="shared" si="5"/>
        <v>0</v>
      </c>
      <c r="AO27" s="129">
        <f t="shared" si="8"/>
        <v>0</v>
      </c>
      <c r="AP27" s="40"/>
      <c r="AQ27" s="81"/>
      <c r="AR27" s="41"/>
      <c r="AS27" s="41"/>
      <c r="AT27" s="41"/>
      <c r="AU27" s="40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</row>
    <row r="28" spans="1:90" s="50" customFormat="1" ht="69" customHeight="1">
      <c r="A28" s="190"/>
      <c r="B28" s="78"/>
      <c r="C28" s="78"/>
      <c r="D28" s="78" t="s">
        <v>18</v>
      </c>
      <c r="E28" s="75">
        <f t="shared" si="1"/>
        <v>2100000</v>
      </c>
      <c r="F28" s="75">
        <f>1000000+1100000</f>
        <v>2100000</v>
      </c>
      <c r="G28" s="75"/>
      <c r="H28" s="75"/>
      <c r="I28" s="75"/>
      <c r="J28" s="75">
        <f t="shared" si="6"/>
        <v>0</v>
      </c>
      <c r="K28" s="75"/>
      <c r="L28" s="90"/>
      <c r="M28" s="75"/>
      <c r="N28" s="75"/>
      <c r="O28" s="75"/>
      <c r="P28" s="189">
        <f t="shared" si="2"/>
        <v>2100000</v>
      </c>
      <c r="Q28" s="180"/>
      <c r="R28" s="70"/>
      <c r="S28" s="70"/>
      <c r="T28" s="70"/>
      <c r="U28" s="70">
        <f t="shared" si="7"/>
        <v>0</v>
      </c>
      <c r="V28" s="70">
        <f t="shared" si="7"/>
        <v>0</v>
      </c>
      <c r="W28" s="70">
        <f t="shared" si="7"/>
        <v>0</v>
      </c>
      <c r="X28" s="70">
        <f t="shared" si="7"/>
        <v>0</v>
      </c>
      <c r="Y28" s="70">
        <f t="shared" si="7"/>
        <v>0</v>
      </c>
      <c r="Z28" s="70">
        <f t="shared" si="7"/>
        <v>0</v>
      </c>
      <c r="AA28" s="70">
        <f t="shared" si="7"/>
        <v>0</v>
      </c>
      <c r="AB28" s="70">
        <f t="shared" si="7"/>
        <v>2100000</v>
      </c>
      <c r="AC28" s="75">
        <f t="shared" si="3"/>
        <v>0</v>
      </c>
      <c r="AD28" s="75"/>
      <c r="AE28" s="75">
        <v>1930000</v>
      </c>
      <c r="AF28" s="75"/>
      <c r="AG28" s="75"/>
      <c r="AH28" s="75">
        <f>+AJ28+AM28</f>
        <v>0</v>
      </c>
      <c r="AI28" s="75"/>
      <c r="AJ28" s="75"/>
      <c r="AK28" s="75"/>
      <c r="AL28" s="75"/>
      <c r="AM28" s="75"/>
      <c r="AN28" s="75">
        <f t="shared" si="5"/>
        <v>0</v>
      </c>
      <c r="AO28" s="129">
        <f t="shared" si="8"/>
        <v>1930000</v>
      </c>
      <c r="AP28" s="81"/>
      <c r="AQ28" s="82"/>
      <c r="AR28" s="41"/>
      <c r="AS28" s="41"/>
      <c r="AT28" s="41"/>
      <c r="AU28" s="40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</row>
    <row r="29" spans="1:90" s="50" customFormat="1" ht="1.1499999999999999" customHeight="1">
      <c r="A29" s="188" t="s">
        <v>33</v>
      </c>
      <c r="B29" s="162" t="s">
        <v>32</v>
      </c>
      <c r="C29" s="78" t="s">
        <v>34</v>
      </c>
      <c r="D29" s="78" t="s">
        <v>30</v>
      </c>
      <c r="E29" s="75">
        <f t="shared" si="1"/>
        <v>0</v>
      </c>
      <c r="F29" s="75"/>
      <c r="G29" s="75"/>
      <c r="H29" s="75"/>
      <c r="I29" s="75"/>
      <c r="J29" s="75">
        <f t="shared" si="6"/>
        <v>0</v>
      </c>
      <c r="K29" s="75"/>
      <c r="L29" s="75"/>
      <c r="M29" s="75"/>
      <c r="N29" s="75"/>
      <c r="O29" s="75"/>
      <c r="P29" s="189">
        <f t="shared" si="2"/>
        <v>0</v>
      </c>
      <c r="Q29" s="181">
        <f t="shared" ref="Q29:T31" si="9">+E29+AC29</f>
        <v>0</v>
      </c>
      <c r="R29" s="76">
        <f t="shared" si="9"/>
        <v>0</v>
      </c>
      <c r="S29" s="76">
        <f t="shared" si="9"/>
        <v>0</v>
      </c>
      <c r="T29" s="76">
        <f t="shared" si="9"/>
        <v>0</v>
      </c>
      <c r="U29" s="76">
        <f t="shared" si="7"/>
        <v>0</v>
      </c>
      <c r="V29" s="76">
        <f t="shared" si="7"/>
        <v>0</v>
      </c>
      <c r="W29" s="76">
        <f t="shared" si="7"/>
        <v>0</v>
      </c>
      <c r="X29" s="76">
        <f t="shared" si="7"/>
        <v>0</v>
      </c>
      <c r="Y29" s="76">
        <f t="shared" si="7"/>
        <v>0</v>
      </c>
      <c r="Z29" s="76">
        <f t="shared" si="7"/>
        <v>0</v>
      </c>
      <c r="AA29" s="76">
        <f t="shared" si="7"/>
        <v>0</v>
      </c>
      <c r="AB29" s="76">
        <f t="shared" si="7"/>
        <v>0</v>
      </c>
      <c r="AC29" s="75">
        <f t="shared" si="3"/>
        <v>0</v>
      </c>
      <c r="AD29" s="75"/>
      <c r="AE29" s="75"/>
      <c r="AF29" s="75"/>
      <c r="AG29" s="75"/>
      <c r="AH29" s="75">
        <f>+AJ29+AM29</f>
        <v>0</v>
      </c>
      <c r="AI29" s="75"/>
      <c r="AJ29" s="75"/>
      <c r="AK29" s="75"/>
      <c r="AL29" s="75"/>
      <c r="AM29" s="75"/>
      <c r="AN29" s="75">
        <f t="shared" si="5"/>
        <v>0</v>
      </c>
      <c r="AO29" s="129">
        <f t="shared" si="8"/>
        <v>0</v>
      </c>
      <c r="AP29" s="81"/>
      <c r="AQ29" s="82"/>
      <c r="AR29" s="41"/>
      <c r="AS29" s="41"/>
      <c r="AT29" s="41"/>
      <c r="AU29" s="40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</row>
    <row r="30" spans="1:90" ht="44.5" customHeight="1">
      <c r="A30" s="186" t="s">
        <v>21</v>
      </c>
      <c r="B30" s="161" t="s">
        <v>22</v>
      </c>
      <c r="C30" s="161"/>
      <c r="D30" s="77" t="s">
        <v>4</v>
      </c>
      <c r="E30" s="91">
        <f>E31</f>
        <v>-1100000</v>
      </c>
      <c r="F30" s="128">
        <f>F31</f>
        <v>0</v>
      </c>
      <c r="G30" s="128"/>
      <c r="H30" s="128"/>
      <c r="I30" s="128"/>
      <c r="J30" s="91">
        <f t="shared" si="6"/>
        <v>0</v>
      </c>
      <c r="K30" s="128">
        <f>K31</f>
        <v>0</v>
      </c>
      <c r="L30" s="128"/>
      <c r="M30" s="128"/>
      <c r="N30" s="128"/>
      <c r="O30" s="128">
        <f>O31</f>
        <v>0</v>
      </c>
      <c r="P30" s="187">
        <f>+E30+J30</f>
        <v>-1100000</v>
      </c>
      <c r="Q30" s="182" t="e">
        <f t="shared" si="9"/>
        <v>#REF!</v>
      </c>
      <c r="R30" s="128" t="e">
        <f t="shared" si="9"/>
        <v>#REF!</v>
      </c>
      <c r="S30" s="128" t="e">
        <f t="shared" si="9"/>
        <v>#REF!</v>
      </c>
      <c r="T30" s="128" t="e">
        <f t="shared" si="9"/>
        <v>#REF!</v>
      </c>
      <c r="U30" s="128" t="e">
        <f t="shared" ref="U30:AB31" si="10">+I30+AG30</f>
        <v>#REF!</v>
      </c>
      <c r="V30" s="128" t="e">
        <f t="shared" si="10"/>
        <v>#REF!</v>
      </c>
      <c r="W30" s="128" t="e">
        <f t="shared" si="10"/>
        <v>#REF!</v>
      </c>
      <c r="X30" s="128" t="e">
        <f t="shared" si="10"/>
        <v>#REF!</v>
      </c>
      <c r="Y30" s="128" t="e">
        <f t="shared" si="10"/>
        <v>#REF!</v>
      </c>
      <c r="Z30" s="128" t="e">
        <f t="shared" si="10"/>
        <v>#REF!</v>
      </c>
      <c r="AA30" s="128" t="e">
        <f t="shared" si="10"/>
        <v>#REF!</v>
      </c>
      <c r="AB30" s="128" t="e">
        <f t="shared" si="10"/>
        <v>#REF!</v>
      </c>
      <c r="AC30" s="128" t="e">
        <f>+#REF!+#REF!+#REF!+#REF!+#REF!+#REF!+#REF!+#REF!+#REF!+#REF!+#REF!+#REF!+#REF!+#REF!+#REF!+#REF!+#REF!+#REF!+#REF!+AC31+#REF!+#REF!+#REF!+#REF!+#REF!</f>
        <v>#REF!</v>
      </c>
      <c r="AD30" s="128" t="e">
        <f>+#REF!+#REF!+#REF!+#REF!+#REF!+#REF!+#REF!+#REF!+#REF!+#REF!+#REF!+#REF!+#REF!+#REF!+#REF!+#REF!+#REF!+#REF!+#REF!+AD31+#REF!+#REF!+#REF!+#REF!+#REF!</f>
        <v>#REF!</v>
      </c>
      <c r="AE30" s="128" t="e">
        <f>+#REF!+#REF!+#REF!+#REF!+#REF!+#REF!+#REF!+#REF!+#REF!+#REF!+#REF!+#REF!+#REF!+#REF!+#REF!+#REF!+#REF!+#REF!+#REF!+AE31+#REF!+#REF!+#REF!+#REF!+#REF!</f>
        <v>#REF!</v>
      </c>
      <c r="AF30" s="128" t="e">
        <f>+#REF!+#REF!+#REF!+#REF!+#REF!+#REF!+#REF!+#REF!+#REF!+#REF!+#REF!+#REF!+#REF!+#REF!+#REF!+#REF!+#REF!+#REF!+#REF!+AF31+#REF!+#REF!+#REF!+#REF!+#REF!</f>
        <v>#REF!</v>
      </c>
      <c r="AG30" s="128" t="e">
        <f>+#REF!+#REF!+#REF!+#REF!+#REF!+#REF!+#REF!+#REF!+#REF!+#REF!+#REF!+#REF!+#REF!+#REF!+#REF!+#REF!+#REF!+#REF!+#REF!+AG31+#REF!+#REF!+#REF!+#REF!+#REF!</f>
        <v>#REF!</v>
      </c>
      <c r="AH30" s="128" t="e">
        <f>+#REF!+#REF!+#REF!+#REF!+#REF!+#REF!+#REF!+#REF!+#REF!+#REF!+#REF!+#REF!+#REF!+#REF!+#REF!+#REF!+#REF!+#REF!+#REF!+AH31+#REF!+#REF!+#REF!+#REF!+#REF!</f>
        <v>#REF!</v>
      </c>
      <c r="AI30" s="128" t="e">
        <f>+#REF!+#REF!+#REF!+#REF!+#REF!+#REF!+#REF!+#REF!+#REF!+#REF!+#REF!+#REF!+#REF!+#REF!+#REF!+#REF!+#REF!+#REF!+#REF!+AI31+#REF!+#REF!+#REF!+#REF!+#REF!</f>
        <v>#REF!</v>
      </c>
      <c r="AJ30" s="128" t="e">
        <f>+#REF!+#REF!+#REF!+#REF!+#REF!+#REF!+#REF!+#REF!+#REF!+#REF!+#REF!+#REF!+#REF!+#REF!+#REF!+#REF!+#REF!+#REF!+#REF!+AJ31+#REF!+#REF!+#REF!+#REF!+#REF!</f>
        <v>#REF!</v>
      </c>
      <c r="AK30" s="128" t="e">
        <f>+#REF!+#REF!+#REF!+#REF!+#REF!+#REF!+#REF!+#REF!+#REF!+#REF!+#REF!+#REF!+#REF!+#REF!+#REF!+#REF!+#REF!+#REF!+#REF!+AK31+#REF!+#REF!+#REF!+#REF!+#REF!</f>
        <v>#REF!</v>
      </c>
      <c r="AL30" s="128" t="e">
        <f>+#REF!+#REF!+#REF!+#REF!+#REF!+#REF!+#REF!+#REF!+#REF!+#REF!+#REF!+#REF!+#REF!+#REF!+#REF!+#REF!+#REF!+#REF!+#REF!+AL31+#REF!+#REF!+#REF!+#REF!+#REF!</f>
        <v>#REF!</v>
      </c>
      <c r="AM30" s="128" t="e">
        <f>+#REF!+#REF!+#REF!+#REF!+#REF!+#REF!+#REF!+#REF!+#REF!+#REF!+#REF!+#REF!+#REF!+#REF!+#REF!+#REF!+#REF!+#REF!+#REF!+AM31+#REF!+#REF!+#REF!+#REF!+#REF!</f>
        <v>#REF!</v>
      </c>
      <c r="AN30" s="128" t="e">
        <f>+AC30+AH30</f>
        <v>#REF!</v>
      </c>
      <c r="AO30" s="129" t="e">
        <f t="shared" si="8"/>
        <v>#REF!</v>
      </c>
      <c r="AP30" s="82"/>
      <c r="AQ30" s="82"/>
      <c r="AR30" s="84"/>
      <c r="AS30" s="31"/>
      <c r="AT30" s="31"/>
    </row>
    <row r="31" spans="1:90" ht="66" customHeight="1" outlineLevel="1">
      <c r="A31" s="192" t="s">
        <v>44</v>
      </c>
      <c r="B31" s="164" t="s">
        <v>45</v>
      </c>
      <c r="C31" s="164" t="s">
        <v>46</v>
      </c>
      <c r="D31" s="176" t="s">
        <v>47</v>
      </c>
      <c r="E31" s="91">
        <v>-1100000</v>
      </c>
      <c r="F31" s="91"/>
      <c r="G31" s="91"/>
      <c r="H31" s="91"/>
      <c r="I31" s="91"/>
      <c r="J31" s="91">
        <f t="shared" si="6"/>
        <v>0</v>
      </c>
      <c r="K31" s="91">
        <f>O31</f>
        <v>0</v>
      </c>
      <c r="L31" s="91"/>
      <c r="M31" s="91"/>
      <c r="N31" s="91"/>
      <c r="O31" s="91"/>
      <c r="P31" s="193">
        <f>+E31+J31</f>
        <v>-1100000</v>
      </c>
      <c r="Q31" s="183">
        <f t="shared" si="9"/>
        <v>-1100000</v>
      </c>
      <c r="R31" s="74">
        <f t="shared" si="9"/>
        <v>0</v>
      </c>
      <c r="S31" s="74">
        <f t="shared" si="9"/>
        <v>0</v>
      </c>
      <c r="T31" s="74">
        <f t="shared" si="9"/>
        <v>0</v>
      </c>
      <c r="U31" s="74">
        <f t="shared" si="10"/>
        <v>0</v>
      </c>
      <c r="V31" s="74">
        <f t="shared" si="10"/>
        <v>0</v>
      </c>
      <c r="W31" s="74">
        <f t="shared" si="10"/>
        <v>0</v>
      </c>
      <c r="X31" s="74">
        <f t="shared" si="10"/>
        <v>0</v>
      </c>
      <c r="Y31" s="74">
        <f t="shared" si="10"/>
        <v>0</v>
      </c>
      <c r="Z31" s="74">
        <f t="shared" si="10"/>
        <v>0</v>
      </c>
      <c r="AA31" s="74">
        <f t="shared" si="10"/>
        <v>0</v>
      </c>
      <c r="AB31" s="74">
        <f t="shared" si="10"/>
        <v>-1100000</v>
      </c>
      <c r="AC31" s="91">
        <f>+AD31+AG31</f>
        <v>0</v>
      </c>
      <c r="AD31" s="91"/>
      <c r="AE31" s="91"/>
      <c r="AF31" s="91"/>
      <c r="AG31" s="91"/>
      <c r="AH31" s="91">
        <f>+AJ31+AM31</f>
        <v>0</v>
      </c>
      <c r="AI31" s="91"/>
      <c r="AJ31" s="91"/>
      <c r="AK31" s="91"/>
      <c r="AL31" s="91"/>
      <c r="AM31" s="91"/>
      <c r="AN31" s="91">
        <f>+AC31+AH31</f>
        <v>0</v>
      </c>
      <c r="AO31" s="129">
        <f t="shared" si="8"/>
        <v>0</v>
      </c>
      <c r="AP31" s="14"/>
      <c r="AQ31" s="31"/>
      <c r="AR31" s="31"/>
      <c r="AS31" s="31"/>
      <c r="AT31" s="31"/>
      <c r="AU31" s="14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</row>
    <row r="32" spans="1:90" ht="28.5" customHeight="1" thickBot="1">
      <c r="A32" s="196" t="s">
        <v>10</v>
      </c>
      <c r="B32" s="197"/>
      <c r="C32" s="197"/>
      <c r="D32" s="197"/>
      <c r="E32" s="194">
        <f t="shared" ref="E32:P32" si="11">E23+E30</f>
        <v>1000000</v>
      </c>
      <c r="F32" s="194">
        <f t="shared" si="11"/>
        <v>2100000</v>
      </c>
      <c r="G32" s="194">
        <f t="shared" si="11"/>
        <v>0</v>
      </c>
      <c r="H32" s="194">
        <f t="shared" si="11"/>
        <v>0</v>
      </c>
      <c r="I32" s="194">
        <f t="shared" si="11"/>
        <v>0</v>
      </c>
      <c r="J32" s="194">
        <f t="shared" si="11"/>
        <v>0</v>
      </c>
      <c r="K32" s="194">
        <f t="shared" si="11"/>
        <v>0</v>
      </c>
      <c r="L32" s="194">
        <f t="shared" si="11"/>
        <v>0</v>
      </c>
      <c r="M32" s="194">
        <f t="shared" si="11"/>
        <v>0</v>
      </c>
      <c r="N32" s="194">
        <f t="shared" si="11"/>
        <v>0</v>
      </c>
      <c r="O32" s="194">
        <f t="shared" si="11"/>
        <v>0</v>
      </c>
      <c r="P32" s="195">
        <f t="shared" si="11"/>
        <v>1000000</v>
      </c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98" t="e">
        <f>+#REF!-'[6]видатки по розпорядниках'!$AC$540</f>
        <v>#REF!</v>
      </c>
      <c r="AD32" s="98" t="e">
        <f>+#REF!-'[6]видатки по розпорядниках'!$AD$540</f>
        <v>#REF!</v>
      </c>
      <c r="AE32" s="98" t="e">
        <f>+#REF!-'[6]видатки по розпорядниках'!$AE$540</f>
        <v>#REF!</v>
      </c>
      <c r="AF32" s="98" t="e">
        <f>+#REF!-'[6]видатки по розпорядниках'!$AF$540</f>
        <v>#REF!</v>
      </c>
      <c r="AG32" s="98" t="e">
        <f>+#REF!-'[6]видатки по розпорядниках'!$AG$540</f>
        <v>#REF!</v>
      </c>
      <c r="AH32" s="98" t="e">
        <f>+#REF!-'[6]видатки по розпорядниках'!$AH$540</f>
        <v>#REF!</v>
      </c>
      <c r="AI32" s="98" t="e">
        <f>+#REF!-'[6]видатки по розпорядниках'!$AI$540</f>
        <v>#REF!</v>
      </c>
      <c r="AJ32" s="98"/>
      <c r="AK32" s="98"/>
      <c r="AL32" s="98"/>
      <c r="AM32" s="98" t="e">
        <f>+#REF!-'[6]видатки по розпорядниках'!$AM$540</f>
        <v>#REF!</v>
      </c>
      <c r="AN32" s="98" t="e">
        <f>+#REF!-'[6]видатки по розпорядниках'!$AN$540</f>
        <v>#REF!</v>
      </c>
      <c r="AO32" s="72">
        <v>1</v>
      </c>
      <c r="AP32" s="32"/>
      <c r="AQ32" s="33"/>
      <c r="AR32" s="33"/>
      <c r="AS32" s="33"/>
      <c r="AT32" s="33"/>
    </row>
    <row r="33" spans="1:90" s="51" customFormat="1" ht="29.25" customHeight="1">
      <c r="A33" s="159"/>
      <c r="B33" s="71"/>
      <c r="C33" s="71"/>
      <c r="D33" s="69"/>
      <c r="E33" s="99"/>
      <c r="F33" s="99"/>
      <c r="G33" s="99"/>
      <c r="H33" s="99"/>
      <c r="I33" s="99"/>
      <c r="J33" s="99"/>
      <c r="K33" s="99"/>
      <c r="L33" s="99"/>
      <c r="M33" s="99"/>
      <c r="N33" s="144"/>
      <c r="O33" s="99"/>
      <c r="P33" s="99"/>
      <c r="Q33" s="69"/>
      <c r="R33" s="69"/>
      <c r="S33" s="69"/>
      <c r="T33" s="69"/>
      <c r="U33" s="69"/>
      <c r="V33" s="69"/>
      <c r="W33" s="69"/>
      <c r="X33" s="69"/>
      <c r="Y33" s="69"/>
      <c r="Z33" s="204" t="s">
        <v>24</v>
      </c>
      <c r="AA33" s="204"/>
      <c r="AB33" s="204"/>
      <c r="AC33" s="99"/>
      <c r="AD33" s="99"/>
      <c r="AE33" s="100"/>
      <c r="AF33" s="99"/>
      <c r="AG33" s="99"/>
      <c r="AH33" s="101"/>
      <c r="AI33" s="101"/>
      <c r="AJ33" s="102"/>
      <c r="AK33" s="103"/>
      <c r="AL33" s="228"/>
      <c r="AM33" s="228"/>
      <c r="AN33" s="228"/>
      <c r="AO33" s="72">
        <v>1</v>
      </c>
      <c r="AP33" s="83"/>
      <c r="AQ33" s="38"/>
      <c r="AR33" s="38"/>
      <c r="AS33" s="38"/>
      <c r="AT33" s="38"/>
      <c r="AU33" s="38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</row>
    <row r="34" spans="1:90" s="14" customFormat="1" ht="20">
      <c r="A34" s="53"/>
      <c r="B34" s="53"/>
      <c r="C34" s="53"/>
      <c r="D34" s="54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104"/>
      <c r="AD34" s="104"/>
      <c r="AE34" s="104"/>
      <c r="AF34" s="100"/>
      <c r="AG34" s="100"/>
      <c r="AH34" s="104"/>
      <c r="AI34" s="104"/>
      <c r="AJ34" s="104"/>
      <c r="AK34" s="104"/>
      <c r="AL34" s="104"/>
      <c r="AM34" s="104"/>
      <c r="AN34" s="104"/>
      <c r="AO34" s="36"/>
      <c r="AP34" s="12"/>
      <c r="AQ34" s="12"/>
      <c r="AR34" s="10"/>
      <c r="AS34" s="10"/>
      <c r="AT34" s="12"/>
      <c r="AU34" s="12"/>
      <c r="AV34" s="12"/>
      <c r="AW34" s="10"/>
      <c r="AX34" s="12"/>
      <c r="AY34" s="12"/>
      <c r="AZ34" s="12"/>
      <c r="BA34" s="12"/>
      <c r="BB34" s="10"/>
      <c r="BC34" s="10"/>
      <c r="BD34" s="12"/>
      <c r="BE34" s="12"/>
      <c r="BF34" s="12"/>
      <c r="BG34" s="10"/>
      <c r="BH34" s="10"/>
      <c r="BI34" s="10"/>
      <c r="BJ34" s="10"/>
      <c r="BK34" s="10"/>
      <c r="BL34" s="10"/>
      <c r="BM34" s="10"/>
      <c r="BN34" s="10"/>
      <c r="BO34" s="10"/>
      <c r="BP34" s="10"/>
    </row>
    <row r="35" spans="1:90" s="10" customFormat="1" ht="13">
      <c r="A35" s="6"/>
      <c r="B35" s="6"/>
      <c r="C35" s="6"/>
      <c r="D35" s="49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105"/>
      <c r="AD35" s="105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36"/>
      <c r="AP35" s="15"/>
      <c r="AQ35" s="15"/>
      <c r="AR35" s="15"/>
      <c r="AS35" s="15"/>
      <c r="AT35" s="15"/>
      <c r="AU35" s="15"/>
      <c r="AV35" s="15"/>
      <c r="AW35" s="15"/>
      <c r="AX35" s="15"/>
      <c r="AY35" s="12"/>
      <c r="AZ35" s="12"/>
      <c r="BA35" s="12"/>
      <c r="BB35" s="12"/>
      <c r="BC35" s="12"/>
      <c r="BD35" s="12"/>
      <c r="BE35" s="12"/>
      <c r="BF35" s="12"/>
      <c r="BG35" s="12"/>
      <c r="BH35" s="227"/>
      <c r="BI35" s="227"/>
      <c r="BJ35" s="227"/>
      <c r="BK35" s="227"/>
      <c r="BL35" s="227"/>
      <c r="BM35" s="227"/>
      <c r="BN35" s="227"/>
      <c r="BO35" s="227"/>
    </row>
    <row r="36" spans="1:90" s="10" customFormat="1" ht="13">
      <c r="A36" s="11"/>
      <c r="B36" s="11"/>
      <c r="C36" s="11"/>
      <c r="D36" s="46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36"/>
      <c r="AP36" s="16"/>
      <c r="AQ36" s="16"/>
      <c r="AR36" s="16"/>
      <c r="AS36" s="16"/>
      <c r="AT36" s="16"/>
      <c r="AU36" s="16"/>
      <c r="AV36" s="16"/>
      <c r="AW36" s="16"/>
      <c r="AX36" s="13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</row>
    <row r="37" spans="1:90" s="10" customFormat="1" ht="13">
      <c r="A37" s="55"/>
      <c r="B37" s="55"/>
      <c r="C37" s="55"/>
      <c r="D37" s="45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65"/>
      <c r="AP37" s="17"/>
      <c r="AQ37" s="17"/>
      <c r="AR37" s="17"/>
      <c r="AS37" s="17"/>
      <c r="AT37" s="17"/>
      <c r="AU37" s="17"/>
      <c r="AV37" s="17"/>
      <c r="AW37" s="17"/>
      <c r="AY37" s="17"/>
      <c r="AZ37" s="12"/>
      <c r="BA37" s="12"/>
      <c r="BB37" s="12"/>
      <c r="BC37" s="12"/>
      <c r="BD37" s="12"/>
      <c r="BE37" s="12"/>
      <c r="BF37" s="12"/>
      <c r="BG37" s="12"/>
      <c r="BH37" s="12"/>
    </row>
    <row r="38" spans="1:90" s="13" customFormat="1" ht="13">
      <c r="A38" s="56"/>
      <c r="B38" s="56"/>
      <c r="C38" s="56"/>
      <c r="D38" s="57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65"/>
      <c r="AP38" s="16"/>
      <c r="AQ38" s="16"/>
      <c r="AR38" s="16"/>
      <c r="AS38" s="16"/>
      <c r="AT38" s="16"/>
      <c r="AU38" s="16"/>
      <c r="AV38" s="16"/>
      <c r="AW38" s="16"/>
    </row>
    <row r="39" spans="1:90" s="13" customFormat="1" ht="13">
      <c r="D39" s="48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110"/>
      <c r="AD39" s="110"/>
      <c r="AE39" s="107"/>
      <c r="AF39" s="107"/>
      <c r="AG39" s="107"/>
      <c r="AH39" s="107"/>
      <c r="AI39" s="107"/>
      <c r="AJ39" s="107"/>
      <c r="AK39" s="107"/>
      <c r="AL39" s="107"/>
      <c r="AM39" s="107"/>
      <c r="AN39" s="110"/>
      <c r="AO39" s="65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</row>
    <row r="40" spans="1:90" ht="15">
      <c r="A40" s="5"/>
      <c r="B40" s="5"/>
      <c r="C40" s="5"/>
      <c r="D40" s="45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36"/>
      <c r="AP40" s="66"/>
      <c r="AQ40" s="66"/>
      <c r="AR40" s="66"/>
      <c r="AS40" s="66"/>
      <c r="AT40" s="66"/>
      <c r="AU40" s="66"/>
      <c r="AV40" s="66"/>
      <c r="AW40" s="66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6"/>
    </row>
    <row r="41" spans="1:90" s="14" customFormat="1" ht="15">
      <c r="A41" s="5"/>
      <c r="B41" s="5"/>
      <c r="C41" s="5"/>
      <c r="D41" s="45"/>
      <c r="E41" s="148"/>
      <c r="F41" s="151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5"/>
      <c r="AP41" s="20"/>
      <c r="AQ41" s="20"/>
      <c r="AR41" s="20"/>
      <c r="AS41" s="20"/>
      <c r="AT41" s="20"/>
      <c r="AU41" s="20"/>
      <c r="AV41" s="20"/>
      <c r="AW41" s="20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0"/>
      <c r="BP41" s="10"/>
    </row>
    <row r="42" spans="1:90" ht="15">
      <c r="A42" s="5"/>
      <c r="B42" s="5"/>
      <c r="C42" s="5"/>
      <c r="D42" s="49"/>
      <c r="E42" s="146"/>
      <c r="F42" s="146"/>
      <c r="G42" s="146"/>
      <c r="H42" s="146"/>
      <c r="I42" s="146"/>
      <c r="J42" s="146"/>
      <c r="K42" s="146"/>
      <c r="L42" s="146"/>
      <c r="M42" s="152"/>
      <c r="N42" s="146"/>
      <c r="O42" s="146"/>
      <c r="P42" s="146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67"/>
      <c r="AO42" s="36"/>
      <c r="AP42" s="58"/>
      <c r="AQ42" s="58"/>
      <c r="AR42" s="58"/>
      <c r="AS42" s="58"/>
      <c r="AT42" s="58"/>
      <c r="AU42" s="58"/>
      <c r="AV42" s="58"/>
      <c r="AW42" s="58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6"/>
    </row>
    <row r="43" spans="1:90" s="14" customFormat="1" ht="15">
      <c r="A43" s="5"/>
      <c r="B43" s="5"/>
      <c r="C43" s="5"/>
      <c r="D43" s="59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67"/>
      <c r="AO43" s="65"/>
      <c r="AP43" s="20"/>
      <c r="AQ43" s="20"/>
      <c r="AR43" s="20"/>
      <c r="AS43" s="20"/>
      <c r="AT43" s="20"/>
      <c r="AU43" s="20"/>
      <c r="AV43" s="20"/>
      <c r="AW43" s="20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0"/>
      <c r="BP43" s="10"/>
    </row>
    <row r="44" spans="1:90" s="14" customFormat="1" ht="15">
      <c r="A44" s="5"/>
      <c r="B44" s="5"/>
      <c r="C44" s="5"/>
      <c r="D44" s="49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67"/>
      <c r="AO44" s="65"/>
      <c r="AP44" s="20"/>
      <c r="AQ44" s="20"/>
      <c r="AR44" s="20"/>
      <c r="AS44" s="20"/>
      <c r="AT44" s="20"/>
      <c r="AU44" s="20"/>
      <c r="AV44" s="20"/>
      <c r="AW44" s="20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0"/>
      <c r="BP44" s="10"/>
    </row>
    <row r="45" spans="1:90" s="14" customFormat="1" ht="15">
      <c r="A45" s="5"/>
      <c r="B45" s="5"/>
      <c r="C45" s="5"/>
      <c r="D45" s="45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36"/>
      <c r="AP45" s="20"/>
      <c r="AQ45" s="20"/>
      <c r="AR45" s="20"/>
      <c r="AS45" s="20"/>
      <c r="AT45" s="20"/>
      <c r="AU45" s="20"/>
      <c r="AV45" s="20"/>
      <c r="AW45" s="20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0"/>
      <c r="BP45" s="10"/>
    </row>
    <row r="46" spans="1:90" s="14" customFormat="1" ht="15">
      <c r="A46" s="5"/>
      <c r="B46" s="5"/>
      <c r="C46" s="5"/>
      <c r="D46" s="45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36"/>
      <c r="AP46" s="20"/>
      <c r="AQ46" s="20"/>
      <c r="AR46" s="20"/>
      <c r="AS46" s="20"/>
      <c r="AT46" s="20"/>
      <c r="AU46" s="20"/>
      <c r="AV46" s="20"/>
      <c r="AW46" s="20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0"/>
      <c r="BP46" s="10"/>
    </row>
    <row r="47" spans="1:90" s="14" customFormat="1" ht="15">
      <c r="A47" s="5"/>
      <c r="B47" s="5"/>
      <c r="C47" s="5"/>
      <c r="D47" s="45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5"/>
      <c r="AP47" s="20"/>
      <c r="AQ47" s="20"/>
      <c r="AR47" s="20"/>
      <c r="AS47" s="20"/>
      <c r="AT47" s="20"/>
      <c r="AU47" s="20"/>
      <c r="AV47" s="20"/>
      <c r="AW47" s="20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0"/>
      <c r="BP47" s="10"/>
    </row>
    <row r="48" spans="1:90" s="14" customFormat="1" ht="15">
      <c r="A48" s="5"/>
      <c r="B48" s="5"/>
      <c r="C48" s="5"/>
      <c r="D48" s="60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36"/>
      <c r="AP48" s="20"/>
      <c r="AQ48" s="20"/>
      <c r="AR48" s="20"/>
      <c r="AS48" s="20"/>
      <c r="AT48" s="20"/>
      <c r="AU48" s="20"/>
      <c r="AV48" s="20"/>
      <c r="AW48" s="20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0"/>
      <c r="BP48" s="10"/>
    </row>
    <row r="49" spans="1:68" s="14" customFormat="1" ht="15">
      <c r="A49" s="5"/>
      <c r="B49" s="5"/>
      <c r="C49" s="5"/>
      <c r="D49" s="45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5"/>
      <c r="AP49" s="20"/>
      <c r="AQ49" s="20"/>
      <c r="AR49" s="20"/>
      <c r="AS49" s="20"/>
      <c r="AT49" s="20"/>
      <c r="AU49" s="20"/>
      <c r="AV49" s="20"/>
      <c r="AW49" s="20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0"/>
      <c r="BP49" s="10"/>
    </row>
    <row r="50" spans="1:68" s="14" customFormat="1" ht="15">
      <c r="A50" s="19"/>
      <c r="B50" s="19"/>
      <c r="C50" s="19"/>
      <c r="D50" s="47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67"/>
      <c r="AD50" s="67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36"/>
      <c r="AP50" s="20"/>
      <c r="AQ50" s="20"/>
      <c r="AR50" s="20"/>
      <c r="AS50" s="20"/>
      <c r="AT50" s="20"/>
      <c r="AU50" s="20"/>
      <c r="AV50" s="20"/>
      <c r="AW50" s="20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0"/>
      <c r="BP50" s="10"/>
    </row>
    <row r="51" spans="1:68" s="14" customFormat="1" ht="15">
      <c r="A51" s="5"/>
      <c r="B51" s="5"/>
      <c r="C51" s="5"/>
      <c r="D51" s="45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36"/>
      <c r="AP51" s="20"/>
      <c r="AQ51" s="20"/>
      <c r="AR51" s="20"/>
      <c r="AS51" s="20"/>
      <c r="AT51" s="20"/>
      <c r="AU51" s="20"/>
      <c r="AV51" s="20"/>
      <c r="AW51" s="20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0"/>
      <c r="BP51" s="10"/>
    </row>
    <row r="52" spans="1:68" s="14" customFormat="1" ht="15">
      <c r="A52" s="5"/>
      <c r="B52" s="5"/>
      <c r="C52" s="5"/>
      <c r="D52" s="45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36"/>
      <c r="AP52" s="20"/>
      <c r="AQ52" s="20"/>
      <c r="AR52" s="20"/>
      <c r="AS52" s="20"/>
      <c r="AT52" s="20"/>
      <c r="AU52" s="20"/>
      <c r="AV52" s="20"/>
      <c r="AW52" s="20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0"/>
      <c r="BP52" s="10"/>
    </row>
    <row r="53" spans="1:68" s="14" customFormat="1" ht="15">
      <c r="A53" s="5"/>
      <c r="B53" s="5"/>
      <c r="C53" s="5"/>
      <c r="D53" s="45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36"/>
      <c r="AP53" s="20"/>
      <c r="AQ53" s="20"/>
      <c r="AR53" s="20"/>
      <c r="AS53" s="20"/>
      <c r="AT53" s="20"/>
      <c r="AU53" s="20"/>
      <c r="AV53" s="20"/>
      <c r="AW53" s="20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0"/>
      <c r="BP53" s="10"/>
    </row>
    <row r="54" spans="1:68" s="14" customFormat="1" ht="15">
      <c r="A54" s="5"/>
      <c r="B54" s="5"/>
      <c r="C54" s="5"/>
      <c r="D54" s="45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36"/>
      <c r="AP54" s="20"/>
      <c r="AQ54" s="20"/>
      <c r="AR54" s="20"/>
      <c r="AS54" s="20"/>
      <c r="AT54" s="20"/>
      <c r="AU54" s="20"/>
      <c r="AV54" s="20"/>
      <c r="AW54" s="20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0"/>
      <c r="BP54" s="10"/>
    </row>
    <row r="55" spans="1:68" s="14" customFormat="1" ht="15">
      <c r="A55" s="5"/>
      <c r="B55" s="5"/>
      <c r="C55" s="5"/>
      <c r="D55" s="61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36"/>
      <c r="AP55" s="20"/>
      <c r="AQ55" s="20"/>
      <c r="AR55" s="20"/>
      <c r="AS55" s="20"/>
      <c r="AT55" s="20"/>
      <c r="AU55" s="20"/>
      <c r="AV55" s="20"/>
      <c r="AW55" s="20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0"/>
      <c r="BP55" s="10"/>
    </row>
    <row r="56" spans="1:68" ht="15">
      <c r="A56" s="5"/>
      <c r="B56" s="5"/>
      <c r="C56" s="5"/>
      <c r="D56" s="45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67"/>
      <c r="AO56" s="36"/>
      <c r="AP56" s="58"/>
      <c r="AQ56" s="58"/>
      <c r="AR56" s="58"/>
      <c r="AS56" s="58"/>
      <c r="AT56" s="58"/>
      <c r="AU56" s="58"/>
      <c r="AV56" s="58"/>
      <c r="AW56" s="58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6"/>
    </row>
    <row r="57" spans="1:68" s="14" customFormat="1" ht="15">
      <c r="A57" s="5"/>
      <c r="B57" s="5"/>
      <c r="C57" s="5"/>
      <c r="D57" s="61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67"/>
      <c r="AO57" s="65"/>
      <c r="AP57" s="20"/>
      <c r="AQ57" s="20"/>
      <c r="AR57" s="20"/>
      <c r="AS57" s="20"/>
      <c r="AT57" s="20"/>
      <c r="AU57" s="20"/>
      <c r="AV57" s="20"/>
      <c r="AW57" s="20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0"/>
      <c r="BP57" s="10"/>
    </row>
    <row r="58" spans="1:68" ht="15">
      <c r="A58" s="5"/>
      <c r="B58" s="5"/>
      <c r="C58" s="5"/>
      <c r="D58" s="45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67"/>
      <c r="AO58" s="65"/>
      <c r="AP58" s="58"/>
      <c r="AQ58" s="58"/>
      <c r="AR58" s="58"/>
      <c r="AS58" s="58"/>
      <c r="AT58" s="58"/>
      <c r="AU58" s="58"/>
      <c r="AV58" s="58"/>
      <c r="AW58" s="58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6"/>
    </row>
    <row r="59" spans="1:68" s="14" customFormat="1" ht="15">
      <c r="A59" s="5"/>
      <c r="B59" s="5"/>
      <c r="C59" s="5"/>
      <c r="D59" s="60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65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18"/>
      <c r="BK59" s="18"/>
      <c r="BL59" s="18"/>
      <c r="BM59" s="18"/>
      <c r="BN59" s="18"/>
      <c r="BO59" s="10"/>
      <c r="BP59" s="10"/>
    </row>
    <row r="60" spans="1:68" s="14" customFormat="1" ht="15">
      <c r="A60" s="6"/>
      <c r="B60" s="6"/>
      <c r="C60" s="6"/>
      <c r="D60" s="45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116"/>
      <c r="AD60" s="116"/>
      <c r="AE60" s="117"/>
      <c r="AF60" s="118"/>
      <c r="AG60" s="118"/>
      <c r="AH60" s="118"/>
      <c r="AI60" s="118"/>
      <c r="AJ60" s="117"/>
      <c r="AK60" s="118"/>
      <c r="AL60" s="117"/>
      <c r="AM60" s="118"/>
      <c r="AN60" s="118"/>
      <c r="AO60" s="65"/>
      <c r="AP60" s="24"/>
      <c r="AQ60" s="26"/>
      <c r="AR60" s="26"/>
      <c r="AS60" s="26"/>
      <c r="AT60" s="26"/>
      <c r="AU60" s="26"/>
      <c r="AV60" s="26"/>
      <c r="AW60" s="26"/>
      <c r="AX60" s="26"/>
      <c r="AY60" s="24"/>
      <c r="AZ60" s="25"/>
      <c r="BA60" s="24"/>
      <c r="BB60" s="25"/>
      <c r="BC60" s="24"/>
      <c r="BD60" s="25"/>
      <c r="BE60" s="24"/>
      <c r="BF60" s="25"/>
      <c r="BG60" s="24"/>
      <c r="BH60" s="10"/>
      <c r="BI60" s="10"/>
      <c r="BJ60" s="10"/>
      <c r="BK60" s="10"/>
      <c r="BL60" s="10"/>
      <c r="BM60" s="10"/>
      <c r="BN60" s="10"/>
      <c r="BO60" s="10"/>
      <c r="BP60" s="10"/>
    </row>
    <row r="61" spans="1:68" s="14" customFormat="1" ht="13">
      <c r="A61" s="6"/>
      <c r="B61" s="6"/>
      <c r="C61" s="6"/>
      <c r="D61" s="61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114"/>
      <c r="AD61" s="114"/>
      <c r="AE61" s="114"/>
      <c r="AF61" s="119"/>
      <c r="AG61" s="119"/>
      <c r="AH61" s="119"/>
      <c r="AI61" s="119"/>
      <c r="AJ61" s="114"/>
      <c r="AK61" s="119"/>
      <c r="AL61" s="114"/>
      <c r="AM61" s="119"/>
      <c r="AN61" s="120"/>
      <c r="AO61" s="3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1"/>
      <c r="BA61" s="26"/>
      <c r="BB61" s="21"/>
      <c r="BC61" s="26"/>
      <c r="BD61" s="21"/>
      <c r="BE61" s="26"/>
      <c r="BF61" s="21"/>
      <c r="BG61" s="26"/>
      <c r="BH61" s="10"/>
      <c r="BI61" s="10"/>
      <c r="BJ61" s="10"/>
      <c r="BK61" s="10"/>
      <c r="BL61" s="10"/>
      <c r="BM61" s="10"/>
      <c r="BN61" s="10"/>
      <c r="BO61" s="10"/>
      <c r="BP61" s="10"/>
    </row>
    <row r="62" spans="1:68" s="22" customFormat="1" ht="13">
      <c r="A62" s="62"/>
      <c r="B62" s="62"/>
      <c r="C62" s="62"/>
      <c r="D62" s="63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121"/>
      <c r="AD62" s="121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65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</row>
    <row r="63" spans="1:68" s="19" customFormat="1" ht="15">
      <c r="A63" s="5"/>
      <c r="B63" s="5"/>
      <c r="C63" s="5"/>
      <c r="D63" s="64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123"/>
      <c r="AD63" s="123"/>
      <c r="AE63" s="123"/>
      <c r="AF63" s="123"/>
      <c r="AG63" s="123"/>
      <c r="AH63" s="123"/>
      <c r="AI63" s="123"/>
      <c r="AJ63" s="123"/>
      <c r="AK63" s="123"/>
      <c r="AL63" s="123"/>
      <c r="AM63" s="123"/>
      <c r="AN63" s="123"/>
      <c r="AO63" s="65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</row>
    <row r="64" spans="1:68" s="14" customFormat="1" ht="13">
      <c r="A64" s="6"/>
      <c r="B64" s="6"/>
      <c r="C64" s="6"/>
      <c r="D64" s="45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124"/>
      <c r="AD64" s="124"/>
      <c r="AE64" s="125"/>
      <c r="AF64" s="125"/>
      <c r="AG64" s="125"/>
      <c r="AH64" s="125"/>
      <c r="AI64" s="125"/>
      <c r="AJ64" s="125"/>
      <c r="AK64" s="125"/>
      <c r="AL64" s="125"/>
      <c r="AM64" s="125"/>
      <c r="AN64" s="125"/>
      <c r="AO64" s="36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</row>
    <row r="65" spans="1:90" s="14" customFormat="1" ht="13">
      <c r="A65" s="6"/>
      <c r="B65" s="6"/>
      <c r="C65" s="6"/>
      <c r="D65" s="45"/>
      <c r="E65" s="148"/>
      <c r="F65" s="148"/>
      <c r="G65" s="148"/>
      <c r="H65" s="148"/>
      <c r="I65" s="148"/>
      <c r="J65" s="148"/>
      <c r="K65" s="148"/>
      <c r="L65" s="148"/>
      <c r="M65" s="148"/>
      <c r="N65" s="148"/>
      <c r="O65" s="148"/>
      <c r="P65" s="148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36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</row>
    <row r="66" spans="1:90" s="14" customFormat="1" ht="13">
      <c r="A66" s="6"/>
      <c r="B66" s="6"/>
      <c r="C66" s="6"/>
      <c r="D66" s="45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25"/>
      <c r="AO66" s="36">
        <f t="shared" ref="AO66:AO129" si="12">+AN66</f>
        <v>0</v>
      </c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</row>
    <row r="67" spans="1:90" s="14" customFormat="1" ht="13">
      <c r="A67" s="6"/>
      <c r="B67" s="6"/>
      <c r="C67" s="6"/>
      <c r="D67" s="45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  <c r="AN67" s="125"/>
      <c r="AO67" s="36">
        <f t="shared" si="12"/>
        <v>0</v>
      </c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</row>
    <row r="68" spans="1:90" s="14" customFormat="1" ht="13">
      <c r="A68" s="6"/>
      <c r="B68" s="6"/>
      <c r="C68" s="6"/>
      <c r="D68" s="45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  <c r="AN68" s="125"/>
      <c r="AO68" s="36">
        <f t="shared" si="12"/>
        <v>0</v>
      </c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</row>
    <row r="69" spans="1:90" s="14" customFormat="1" ht="13">
      <c r="A69" s="6"/>
      <c r="B69" s="6"/>
      <c r="C69" s="6"/>
      <c r="D69" s="45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36">
        <f t="shared" si="12"/>
        <v>0</v>
      </c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</row>
    <row r="70" spans="1:90" s="10" customFormat="1" ht="13">
      <c r="A70" s="6"/>
      <c r="B70" s="6"/>
      <c r="C70" s="6"/>
      <c r="D70" s="45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36">
        <f t="shared" si="12"/>
        <v>0</v>
      </c>
    </row>
    <row r="71" spans="1:90" s="10" customFormat="1" ht="13">
      <c r="A71" s="6"/>
      <c r="B71" s="6"/>
      <c r="C71" s="6"/>
      <c r="D71" s="45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36">
        <f t="shared" si="12"/>
        <v>0</v>
      </c>
    </row>
    <row r="72" spans="1:90" s="10" customFormat="1" ht="13">
      <c r="A72" s="6"/>
      <c r="B72" s="6"/>
      <c r="C72" s="6"/>
      <c r="D72" s="45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36">
        <f t="shared" si="12"/>
        <v>0</v>
      </c>
    </row>
    <row r="73" spans="1:90" s="10" customFormat="1" ht="13">
      <c r="A73" s="6"/>
      <c r="B73" s="6"/>
      <c r="C73" s="6"/>
      <c r="D73" s="45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  <c r="AN73" s="125"/>
      <c r="AO73" s="36">
        <f t="shared" si="12"/>
        <v>0</v>
      </c>
    </row>
    <row r="74" spans="1:90" s="10" customFormat="1" ht="13">
      <c r="A74" s="6"/>
      <c r="B74" s="6"/>
      <c r="C74" s="6"/>
      <c r="D74" s="45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36">
        <f t="shared" si="12"/>
        <v>0</v>
      </c>
    </row>
    <row r="75" spans="1:90" s="10" customFormat="1" ht="13">
      <c r="A75" s="6"/>
      <c r="B75" s="6"/>
      <c r="C75" s="6"/>
      <c r="D75" s="45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  <c r="AN75" s="125"/>
      <c r="AO75" s="36">
        <f t="shared" si="12"/>
        <v>0</v>
      </c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</row>
    <row r="76" spans="1:90" s="10" customFormat="1" ht="13">
      <c r="A76" s="6"/>
      <c r="B76" s="6"/>
      <c r="C76" s="6"/>
      <c r="D76" s="45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  <c r="AN76" s="125"/>
      <c r="AO76" s="36">
        <f t="shared" si="12"/>
        <v>0</v>
      </c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</row>
    <row r="77" spans="1:90" s="10" customFormat="1" ht="13">
      <c r="A77" s="6"/>
      <c r="B77" s="6"/>
      <c r="C77" s="6"/>
      <c r="D77" s="45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  <c r="AN77" s="125"/>
      <c r="AO77" s="36">
        <f t="shared" si="12"/>
        <v>0</v>
      </c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</row>
    <row r="78" spans="1:90" s="10" customFormat="1" ht="13">
      <c r="A78" s="6"/>
      <c r="B78" s="6"/>
      <c r="C78" s="6"/>
      <c r="D78" s="45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  <c r="AN78" s="125"/>
      <c r="AO78" s="36">
        <f t="shared" si="12"/>
        <v>0</v>
      </c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</row>
    <row r="79" spans="1:90" s="10" customFormat="1" ht="13">
      <c r="A79" s="6"/>
      <c r="B79" s="6"/>
      <c r="C79" s="6"/>
      <c r="D79" s="45"/>
      <c r="E79" s="148"/>
      <c r="F79" s="148"/>
      <c r="G79" s="148"/>
      <c r="H79" s="148"/>
      <c r="I79" s="148"/>
      <c r="J79" s="148"/>
      <c r="K79" s="148"/>
      <c r="L79" s="148"/>
      <c r="M79" s="148"/>
      <c r="N79" s="148"/>
      <c r="O79" s="148"/>
      <c r="P79" s="148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  <c r="AN79" s="125"/>
      <c r="AO79" s="36">
        <f t="shared" si="12"/>
        <v>0</v>
      </c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</row>
    <row r="80" spans="1:90" s="10" customFormat="1" ht="13">
      <c r="A80" s="6"/>
      <c r="B80" s="6"/>
      <c r="C80" s="6"/>
      <c r="D80" s="45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36">
        <f t="shared" si="12"/>
        <v>0</v>
      </c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</row>
    <row r="81" spans="1:90" s="10" customFormat="1" ht="13">
      <c r="A81" s="6"/>
      <c r="B81" s="6"/>
      <c r="C81" s="6"/>
      <c r="D81" s="45"/>
      <c r="E81" s="148"/>
      <c r="F81" s="148"/>
      <c r="G81" s="148"/>
      <c r="H81" s="148"/>
      <c r="I81" s="148"/>
      <c r="J81" s="148"/>
      <c r="K81" s="148"/>
      <c r="L81" s="148"/>
      <c r="M81" s="148"/>
      <c r="N81" s="148"/>
      <c r="O81" s="148"/>
      <c r="P81" s="148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  <c r="AN81" s="125"/>
      <c r="AO81" s="36">
        <f t="shared" si="12"/>
        <v>0</v>
      </c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</row>
    <row r="82" spans="1:90" s="10" customFormat="1" ht="13">
      <c r="A82" s="6"/>
      <c r="B82" s="6"/>
      <c r="C82" s="6"/>
      <c r="D82" s="45"/>
      <c r="E82" s="148"/>
      <c r="F82" s="148"/>
      <c r="G82" s="148"/>
      <c r="H82" s="148"/>
      <c r="I82" s="148"/>
      <c r="J82" s="148"/>
      <c r="K82" s="148"/>
      <c r="L82" s="148"/>
      <c r="M82" s="148"/>
      <c r="N82" s="148"/>
      <c r="O82" s="148"/>
      <c r="P82" s="148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36">
        <f t="shared" si="12"/>
        <v>0</v>
      </c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</row>
    <row r="83" spans="1:90" s="10" customFormat="1" ht="13">
      <c r="A83" s="6"/>
      <c r="B83" s="6"/>
      <c r="C83" s="6"/>
      <c r="D83" s="45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  <c r="AN83" s="125"/>
      <c r="AO83" s="36">
        <f t="shared" si="12"/>
        <v>0</v>
      </c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</row>
    <row r="84" spans="1:90" s="10" customFormat="1" ht="13">
      <c r="A84" s="6"/>
      <c r="B84" s="6"/>
      <c r="C84" s="6"/>
      <c r="D84" s="45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36">
        <f t="shared" si="12"/>
        <v>0</v>
      </c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</row>
    <row r="85" spans="1:90" s="10" customFormat="1" ht="13">
      <c r="A85" s="6"/>
      <c r="B85" s="6"/>
      <c r="C85" s="6"/>
      <c r="D85" s="45"/>
      <c r="E85" s="148"/>
      <c r="F85" s="148"/>
      <c r="G85" s="148"/>
      <c r="H85" s="148"/>
      <c r="I85" s="148"/>
      <c r="J85" s="148"/>
      <c r="K85" s="148"/>
      <c r="L85" s="148"/>
      <c r="M85" s="148"/>
      <c r="N85" s="148"/>
      <c r="O85" s="148"/>
      <c r="P85" s="148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36">
        <f t="shared" si="12"/>
        <v>0</v>
      </c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</row>
    <row r="86" spans="1:90" s="10" customFormat="1" ht="13">
      <c r="A86" s="6"/>
      <c r="B86" s="6"/>
      <c r="C86" s="6"/>
      <c r="D86" s="45"/>
      <c r="E86" s="148"/>
      <c r="F86" s="148"/>
      <c r="G86" s="148"/>
      <c r="H86" s="148"/>
      <c r="I86" s="148"/>
      <c r="J86" s="148"/>
      <c r="K86" s="148"/>
      <c r="L86" s="148"/>
      <c r="M86" s="148"/>
      <c r="N86" s="148"/>
      <c r="O86" s="148"/>
      <c r="P86" s="148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N86" s="125"/>
      <c r="AO86" s="36">
        <f t="shared" si="12"/>
        <v>0</v>
      </c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</row>
    <row r="87" spans="1:90" s="10" customFormat="1" ht="13">
      <c r="A87" s="6"/>
      <c r="B87" s="6"/>
      <c r="C87" s="6"/>
      <c r="D87" s="45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8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  <c r="AN87" s="125"/>
      <c r="AO87" s="36">
        <f t="shared" si="12"/>
        <v>0</v>
      </c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</row>
    <row r="88" spans="1:90" s="10" customFormat="1" ht="13">
      <c r="A88" s="6"/>
      <c r="B88" s="6"/>
      <c r="C88" s="6"/>
      <c r="D88" s="45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  <c r="AN88" s="125"/>
      <c r="AO88" s="36">
        <f t="shared" si="12"/>
        <v>0</v>
      </c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</row>
    <row r="89" spans="1:90" s="10" customFormat="1" ht="13">
      <c r="A89" s="6"/>
      <c r="B89" s="6"/>
      <c r="C89" s="6"/>
      <c r="D89" s="45"/>
      <c r="E89" s="148"/>
      <c r="F89" s="148"/>
      <c r="G89" s="148"/>
      <c r="H89" s="148"/>
      <c r="I89" s="148"/>
      <c r="J89" s="148"/>
      <c r="K89" s="148"/>
      <c r="L89" s="148"/>
      <c r="M89" s="148"/>
      <c r="N89" s="148"/>
      <c r="O89" s="148"/>
      <c r="P89" s="148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125"/>
      <c r="AD89" s="125"/>
      <c r="AE89" s="125"/>
      <c r="AF89" s="125"/>
      <c r="AG89" s="125"/>
      <c r="AH89" s="125"/>
      <c r="AI89" s="125"/>
      <c r="AJ89" s="125"/>
      <c r="AK89" s="125"/>
      <c r="AL89" s="125"/>
      <c r="AM89" s="125"/>
      <c r="AN89" s="125"/>
      <c r="AO89" s="36">
        <f t="shared" si="12"/>
        <v>0</v>
      </c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</row>
    <row r="90" spans="1:90" s="10" customFormat="1" ht="13">
      <c r="A90" s="6"/>
      <c r="B90" s="6"/>
      <c r="C90" s="6"/>
      <c r="D90" s="45"/>
      <c r="E90" s="148"/>
      <c r="F90" s="148"/>
      <c r="G90" s="148"/>
      <c r="H90" s="148"/>
      <c r="I90" s="148"/>
      <c r="J90" s="148"/>
      <c r="K90" s="148"/>
      <c r="L90" s="148"/>
      <c r="M90" s="148"/>
      <c r="N90" s="148"/>
      <c r="O90" s="148"/>
      <c r="P90" s="148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  <c r="AN90" s="125"/>
      <c r="AO90" s="36">
        <f t="shared" si="12"/>
        <v>0</v>
      </c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</row>
    <row r="91" spans="1:90" s="10" customFormat="1" ht="13">
      <c r="A91" s="6"/>
      <c r="B91" s="6"/>
      <c r="C91" s="6"/>
      <c r="D91" s="45"/>
      <c r="E91" s="148"/>
      <c r="F91" s="148"/>
      <c r="G91" s="148"/>
      <c r="H91" s="148"/>
      <c r="I91" s="148"/>
      <c r="J91" s="148"/>
      <c r="K91" s="148"/>
      <c r="L91" s="148"/>
      <c r="M91" s="148"/>
      <c r="N91" s="148"/>
      <c r="O91" s="148"/>
      <c r="P91" s="148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  <c r="AN91" s="125"/>
      <c r="AO91" s="36">
        <f t="shared" si="12"/>
        <v>0</v>
      </c>
    </row>
    <row r="92" spans="1:90" s="10" customFormat="1" ht="13">
      <c r="A92" s="6"/>
      <c r="B92" s="6"/>
      <c r="C92" s="6"/>
      <c r="D92" s="45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  <c r="AN92" s="125"/>
      <c r="AO92" s="36">
        <f t="shared" si="12"/>
        <v>0</v>
      </c>
    </row>
    <row r="93" spans="1:90" s="10" customFormat="1" ht="13">
      <c r="A93" s="6"/>
      <c r="B93" s="6"/>
      <c r="C93" s="6"/>
      <c r="D93" s="45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  <c r="P93" s="148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  <c r="AN93" s="125"/>
      <c r="AO93" s="36">
        <f t="shared" si="12"/>
        <v>0</v>
      </c>
    </row>
    <row r="94" spans="1:90" s="10" customFormat="1" ht="13">
      <c r="A94" s="6"/>
      <c r="B94" s="6"/>
      <c r="C94" s="6"/>
      <c r="D94" s="45"/>
      <c r="E94" s="148"/>
      <c r="F94" s="148"/>
      <c r="G94" s="148"/>
      <c r="H94" s="148"/>
      <c r="I94" s="148"/>
      <c r="J94" s="148"/>
      <c r="K94" s="148"/>
      <c r="L94" s="148"/>
      <c r="M94" s="148"/>
      <c r="N94" s="148"/>
      <c r="O94" s="148"/>
      <c r="P94" s="148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36">
        <f t="shared" si="12"/>
        <v>0</v>
      </c>
    </row>
    <row r="95" spans="1:90" s="10" customFormat="1" ht="13">
      <c r="A95" s="6"/>
      <c r="B95" s="6"/>
      <c r="C95" s="6"/>
      <c r="D95" s="45"/>
      <c r="E95" s="148"/>
      <c r="F95" s="148"/>
      <c r="G95" s="148"/>
      <c r="H95" s="148"/>
      <c r="I95" s="148"/>
      <c r="J95" s="148"/>
      <c r="K95" s="148"/>
      <c r="L95" s="148"/>
      <c r="M95" s="148"/>
      <c r="N95" s="148"/>
      <c r="O95" s="148"/>
      <c r="P95" s="148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N95" s="125"/>
      <c r="AO95" s="36">
        <f t="shared" si="12"/>
        <v>0</v>
      </c>
    </row>
    <row r="96" spans="1:90" s="10" customFormat="1" ht="13">
      <c r="A96" s="6"/>
      <c r="B96" s="6"/>
      <c r="C96" s="6"/>
      <c r="D96" s="45"/>
      <c r="E96" s="148"/>
      <c r="F96" s="148"/>
      <c r="G96" s="148"/>
      <c r="H96" s="148"/>
      <c r="I96" s="148"/>
      <c r="J96" s="148"/>
      <c r="K96" s="148"/>
      <c r="L96" s="148"/>
      <c r="M96" s="148"/>
      <c r="N96" s="148"/>
      <c r="O96" s="148"/>
      <c r="P96" s="148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N96" s="125"/>
      <c r="AO96" s="36">
        <f t="shared" si="12"/>
        <v>0</v>
      </c>
    </row>
    <row r="97" spans="1:68" s="14" customFormat="1" ht="13">
      <c r="A97" s="1"/>
      <c r="B97" s="1"/>
      <c r="C97" s="1"/>
      <c r="D97" s="44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126"/>
      <c r="AD97" s="126"/>
      <c r="AE97" s="126"/>
      <c r="AF97" s="126"/>
      <c r="AG97" s="126"/>
      <c r="AH97" s="126"/>
      <c r="AI97" s="126"/>
      <c r="AJ97" s="126"/>
      <c r="AK97" s="126"/>
      <c r="AL97" s="126"/>
      <c r="AM97" s="126"/>
      <c r="AN97" s="126"/>
      <c r="AO97" s="36">
        <f t="shared" si="12"/>
        <v>0</v>
      </c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</row>
    <row r="98" spans="1:68" s="14" customFormat="1" ht="13">
      <c r="A98" s="1"/>
      <c r="B98" s="1"/>
      <c r="C98" s="1"/>
      <c r="D98" s="44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126"/>
      <c r="AD98" s="126"/>
      <c r="AE98" s="126"/>
      <c r="AF98" s="126"/>
      <c r="AG98" s="126"/>
      <c r="AH98" s="126"/>
      <c r="AI98" s="126"/>
      <c r="AJ98" s="126"/>
      <c r="AK98" s="126"/>
      <c r="AL98" s="126"/>
      <c r="AM98" s="126"/>
      <c r="AN98" s="126"/>
      <c r="AO98" s="36">
        <f t="shared" si="12"/>
        <v>0</v>
      </c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</row>
    <row r="99" spans="1:68" s="14" customFormat="1" ht="13">
      <c r="A99" s="1"/>
      <c r="B99" s="1"/>
      <c r="C99" s="1"/>
      <c r="D99" s="44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126"/>
      <c r="AD99" s="126"/>
      <c r="AE99" s="126"/>
      <c r="AF99" s="126"/>
      <c r="AG99" s="126"/>
      <c r="AH99" s="126"/>
      <c r="AI99" s="126"/>
      <c r="AJ99" s="126"/>
      <c r="AK99" s="126"/>
      <c r="AL99" s="126"/>
      <c r="AM99" s="126"/>
      <c r="AN99" s="126"/>
      <c r="AO99" s="36">
        <f t="shared" si="12"/>
        <v>0</v>
      </c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</row>
    <row r="100" spans="1:68" s="14" customFormat="1" ht="13">
      <c r="A100" s="1"/>
      <c r="B100" s="1"/>
      <c r="C100" s="1"/>
      <c r="D100" s="44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126"/>
      <c r="AD100" s="126"/>
      <c r="AE100" s="126"/>
      <c r="AF100" s="126"/>
      <c r="AG100" s="126"/>
      <c r="AH100" s="126"/>
      <c r="AI100" s="126"/>
      <c r="AJ100" s="126"/>
      <c r="AK100" s="126"/>
      <c r="AL100" s="126"/>
      <c r="AM100" s="126"/>
      <c r="AN100" s="126"/>
      <c r="AO100" s="36">
        <f t="shared" si="12"/>
        <v>0</v>
      </c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</row>
    <row r="101" spans="1:68" s="14" customFormat="1" ht="13">
      <c r="A101" s="1"/>
      <c r="B101" s="1"/>
      <c r="C101" s="1"/>
      <c r="D101" s="44"/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126"/>
      <c r="AD101" s="126"/>
      <c r="AE101" s="126"/>
      <c r="AF101" s="126"/>
      <c r="AG101" s="126"/>
      <c r="AH101" s="126"/>
      <c r="AI101" s="126"/>
      <c r="AJ101" s="126"/>
      <c r="AK101" s="126"/>
      <c r="AL101" s="126"/>
      <c r="AM101" s="126"/>
      <c r="AN101" s="126"/>
      <c r="AO101" s="36">
        <f t="shared" si="12"/>
        <v>0</v>
      </c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</row>
    <row r="102" spans="1:68" s="14" customFormat="1" ht="13">
      <c r="A102" s="1"/>
      <c r="B102" s="1"/>
      <c r="C102" s="1"/>
      <c r="D102" s="44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126"/>
      <c r="AD102" s="126"/>
      <c r="AE102" s="126"/>
      <c r="AF102" s="126"/>
      <c r="AG102" s="126"/>
      <c r="AH102" s="126"/>
      <c r="AI102" s="126"/>
      <c r="AJ102" s="126"/>
      <c r="AK102" s="126"/>
      <c r="AL102" s="126"/>
      <c r="AM102" s="126"/>
      <c r="AN102" s="126"/>
      <c r="AO102" s="36">
        <f t="shared" si="12"/>
        <v>0</v>
      </c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</row>
    <row r="103" spans="1:68" s="14" customFormat="1" ht="13">
      <c r="A103" s="1"/>
      <c r="B103" s="1"/>
      <c r="C103" s="1"/>
      <c r="D103" s="44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126"/>
      <c r="AD103" s="126"/>
      <c r="AE103" s="126"/>
      <c r="AF103" s="126"/>
      <c r="AG103" s="126"/>
      <c r="AH103" s="126"/>
      <c r="AI103" s="126"/>
      <c r="AJ103" s="126"/>
      <c r="AK103" s="126"/>
      <c r="AL103" s="126"/>
      <c r="AM103" s="126"/>
      <c r="AN103" s="126"/>
      <c r="AO103" s="36">
        <f t="shared" si="12"/>
        <v>0</v>
      </c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</row>
    <row r="104" spans="1:68" s="14" customFormat="1" ht="13">
      <c r="A104" s="1"/>
      <c r="B104" s="1"/>
      <c r="C104" s="1"/>
      <c r="D104" s="44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126"/>
      <c r="AD104" s="126"/>
      <c r="AE104" s="126"/>
      <c r="AF104" s="126"/>
      <c r="AG104" s="126"/>
      <c r="AH104" s="126"/>
      <c r="AI104" s="126"/>
      <c r="AJ104" s="126"/>
      <c r="AK104" s="126"/>
      <c r="AL104" s="126"/>
      <c r="AM104" s="126"/>
      <c r="AN104" s="126"/>
      <c r="AO104" s="36">
        <f t="shared" si="12"/>
        <v>0</v>
      </c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</row>
    <row r="105" spans="1:68" s="14" customFormat="1" ht="13">
      <c r="A105" s="1"/>
      <c r="B105" s="1"/>
      <c r="C105" s="1"/>
      <c r="D105" s="44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126"/>
      <c r="AD105" s="126"/>
      <c r="AE105" s="126"/>
      <c r="AF105" s="126"/>
      <c r="AG105" s="126"/>
      <c r="AH105" s="126"/>
      <c r="AI105" s="126"/>
      <c r="AJ105" s="126"/>
      <c r="AK105" s="126"/>
      <c r="AL105" s="126"/>
      <c r="AM105" s="126"/>
      <c r="AN105" s="126"/>
      <c r="AO105" s="36">
        <f t="shared" si="12"/>
        <v>0</v>
      </c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</row>
    <row r="106" spans="1:68" s="14" customFormat="1" ht="13">
      <c r="A106" s="1"/>
      <c r="B106" s="1"/>
      <c r="C106" s="1"/>
      <c r="D106" s="44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126"/>
      <c r="AD106" s="126"/>
      <c r="AE106" s="126"/>
      <c r="AF106" s="126"/>
      <c r="AG106" s="126"/>
      <c r="AH106" s="126"/>
      <c r="AI106" s="126"/>
      <c r="AJ106" s="126"/>
      <c r="AK106" s="126"/>
      <c r="AL106" s="126"/>
      <c r="AM106" s="126"/>
      <c r="AN106" s="126"/>
      <c r="AO106" s="36">
        <f t="shared" si="12"/>
        <v>0</v>
      </c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</row>
    <row r="107" spans="1:68" s="14" customFormat="1" ht="13">
      <c r="A107" s="1"/>
      <c r="B107" s="1"/>
      <c r="C107" s="1"/>
      <c r="D107" s="44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36">
        <f t="shared" si="12"/>
        <v>0</v>
      </c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</row>
    <row r="108" spans="1:68" s="14" customFormat="1" ht="13">
      <c r="A108" s="1"/>
      <c r="B108" s="1"/>
      <c r="C108" s="1"/>
      <c r="D108" s="44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126"/>
      <c r="AD108" s="126"/>
      <c r="AE108" s="126"/>
      <c r="AF108" s="126"/>
      <c r="AG108" s="126"/>
      <c r="AH108" s="126"/>
      <c r="AI108" s="126"/>
      <c r="AJ108" s="126"/>
      <c r="AK108" s="126"/>
      <c r="AL108" s="126"/>
      <c r="AM108" s="126"/>
      <c r="AN108" s="126"/>
      <c r="AO108" s="36">
        <f t="shared" si="12"/>
        <v>0</v>
      </c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</row>
    <row r="109" spans="1:68" s="14" customFormat="1" ht="13">
      <c r="A109" s="1"/>
      <c r="B109" s="1"/>
      <c r="C109" s="1"/>
      <c r="D109" s="44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126"/>
      <c r="AD109" s="126"/>
      <c r="AE109" s="126"/>
      <c r="AF109" s="126"/>
      <c r="AG109" s="126"/>
      <c r="AH109" s="126"/>
      <c r="AI109" s="126"/>
      <c r="AJ109" s="126"/>
      <c r="AK109" s="126"/>
      <c r="AL109" s="126"/>
      <c r="AM109" s="126"/>
      <c r="AN109" s="126"/>
      <c r="AO109" s="36">
        <f t="shared" si="12"/>
        <v>0</v>
      </c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</row>
    <row r="110" spans="1:68" s="14" customFormat="1" ht="13">
      <c r="A110" s="1"/>
      <c r="B110" s="1"/>
      <c r="C110" s="1"/>
      <c r="D110" s="44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126"/>
      <c r="AD110" s="126"/>
      <c r="AE110" s="126"/>
      <c r="AF110" s="126"/>
      <c r="AG110" s="126"/>
      <c r="AH110" s="126"/>
      <c r="AI110" s="126"/>
      <c r="AJ110" s="126"/>
      <c r="AK110" s="126"/>
      <c r="AL110" s="126"/>
      <c r="AM110" s="126"/>
      <c r="AN110" s="126"/>
      <c r="AO110" s="36">
        <f t="shared" si="12"/>
        <v>0</v>
      </c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</row>
    <row r="111" spans="1:68" s="14" customFormat="1" ht="13">
      <c r="A111" s="1"/>
      <c r="B111" s="1"/>
      <c r="C111" s="1"/>
      <c r="D111" s="44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126"/>
      <c r="AD111" s="126"/>
      <c r="AE111" s="126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36">
        <f t="shared" si="12"/>
        <v>0</v>
      </c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</row>
    <row r="112" spans="1:68" s="14" customFormat="1" ht="13">
      <c r="A112" s="1"/>
      <c r="B112" s="1"/>
      <c r="C112" s="1"/>
      <c r="D112" s="44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126"/>
      <c r="AD112" s="126"/>
      <c r="AE112" s="126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36">
        <f t="shared" si="12"/>
        <v>0</v>
      </c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</row>
    <row r="113" spans="1:68" s="14" customFormat="1" ht="13">
      <c r="A113" s="1"/>
      <c r="B113" s="1"/>
      <c r="C113" s="1"/>
      <c r="D113" s="44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126"/>
      <c r="AD113" s="126"/>
      <c r="AE113" s="126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36">
        <f t="shared" si="12"/>
        <v>0</v>
      </c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</row>
    <row r="114" spans="1:68" s="14" customFormat="1" ht="13">
      <c r="A114" s="1"/>
      <c r="B114" s="1"/>
      <c r="C114" s="1"/>
      <c r="D114" s="44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126"/>
      <c r="AD114" s="126"/>
      <c r="AE114" s="126"/>
      <c r="AF114" s="126"/>
      <c r="AG114" s="126"/>
      <c r="AH114" s="126"/>
      <c r="AI114" s="126"/>
      <c r="AJ114" s="126"/>
      <c r="AK114" s="126"/>
      <c r="AL114" s="126"/>
      <c r="AM114" s="126"/>
      <c r="AN114" s="126"/>
      <c r="AO114" s="36">
        <f t="shared" si="12"/>
        <v>0</v>
      </c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</row>
    <row r="115" spans="1:68" s="14" customFormat="1" ht="13">
      <c r="A115" s="1"/>
      <c r="B115" s="1"/>
      <c r="C115" s="1"/>
      <c r="D115" s="44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126"/>
      <c r="AD115" s="126"/>
      <c r="AE115" s="126"/>
      <c r="AF115" s="126"/>
      <c r="AG115" s="126"/>
      <c r="AH115" s="126"/>
      <c r="AI115" s="126"/>
      <c r="AJ115" s="126"/>
      <c r="AK115" s="126"/>
      <c r="AL115" s="126"/>
      <c r="AM115" s="126"/>
      <c r="AN115" s="126"/>
      <c r="AO115" s="36">
        <f t="shared" si="12"/>
        <v>0</v>
      </c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</row>
    <row r="116" spans="1:68" s="14" customFormat="1" ht="13">
      <c r="A116" s="1"/>
      <c r="B116" s="1"/>
      <c r="C116" s="1"/>
      <c r="D116" s="44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126"/>
      <c r="AD116" s="126"/>
      <c r="AE116" s="126"/>
      <c r="AF116" s="126"/>
      <c r="AG116" s="126"/>
      <c r="AH116" s="126"/>
      <c r="AI116" s="126"/>
      <c r="AJ116" s="126"/>
      <c r="AK116" s="126"/>
      <c r="AL116" s="126"/>
      <c r="AM116" s="126"/>
      <c r="AN116" s="126"/>
      <c r="AO116" s="36">
        <f t="shared" si="12"/>
        <v>0</v>
      </c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</row>
    <row r="117" spans="1:68" s="9" customFormat="1" ht="13">
      <c r="A117" s="1"/>
      <c r="B117" s="1"/>
      <c r="C117" s="1"/>
      <c r="D117" s="44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126"/>
      <c r="AD117" s="126"/>
      <c r="AE117" s="126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36">
        <f t="shared" si="12"/>
        <v>0</v>
      </c>
      <c r="AP117" s="10"/>
      <c r="AQ117" s="10"/>
      <c r="AR117" s="10"/>
      <c r="AS117" s="10"/>
      <c r="AT117" s="10"/>
      <c r="AU117" s="10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</row>
    <row r="118" spans="1:68" s="9" customFormat="1" ht="13">
      <c r="A118" s="1"/>
      <c r="B118" s="1"/>
      <c r="C118" s="1"/>
      <c r="D118" s="44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126"/>
      <c r="AD118" s="126"/>
      <c r="AE118" s="126"/>
      <c r="AF118" s="126"/>
      <c r="AG118" s="126"/>
      <c r="AH118" s="126"/>
      <c r="AI118" s="126"/>
      <c r="AJ118" s="126"/>
      <c r="AK118" s="126"/>
      <c r="AL118" s="126"/>
      <c r="AM118" s="126"/>
      <c r="AN118" s="126"/>
      <c r="AO118" s="36">
        <f t="shared" si="12"/>
        <v>0</v>
      </c>
      <c r="AP118" s="10"/>
      <c r="AQ118" s="10"/>
      <c r="AR118" s="10"/>
      <c r="AS118" s="10"/>
      <c r="AT118" s="10"/>
      <c r="AU118" s="10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</row>
    <row r="119" spans="1:68" s="9" customFormat="1" ht="13">
      <c r="A119" s="1"/>
      <c r="B119" s="1"/>
      <c r="C119" s="1"/>
      <c r="D119" s="44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126"/>
      <c r="AD119" s="126"/>
      <c r="AE119" s="126"/>
      <c r="AF119" s="126"/>
      <c r="AG119" s="126"/>
      <c r="AH119" s="126"/>
      <c r="AI119" s="126"/>
      <c r="AJ119" s="126"/>
      <c r="AK119" s="126"/>
      <c r="AL119" s="126"/>
      <c r="AM119" s="126"/>
      <c r="AN119" s="126"/>
      <c r="AO119" s="36">
        <f t="shared" si="12"/>
        <v>0</v>
      </c>
      <c r="AP119" s="10"/>
      <c r="AQ119" s="10"/>
      <c r="AR119" s="10"/>
      <c r="AS119" s="10"/>
      <c r="AT119" s="10"/>
      <c r="AU119" s="10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</row>
    <row r="120" spans="1:68" s="9" customFormat="1" ht="13">
      <c r="A120" s="1"/>
      <c r="B120" s="1"/>
      <c r="C120" s="1"/>
      <c r="D120" s="44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126"/>
      <c r="AD120" s="126"/>
      <c r="AE120" s="126"/>
      <c r="AF120" s="126"/>
      <c r="AG120" s="126"/>
      <c r="AH120" s="126"/>
      <c r="AI120" s="126"/>
      <c r="AJ120" s="126"/>
      <c r="AK120" s="126"/>
      <c r="AL120" s="126"/>
      <c r="AM120" s="126"/>
      <c r="AN120" s="126"/>
      <c r="AO120" s="36">
        <f t="shared" si="12"/>
        <v>0</v>
      </c>
      <c r="AP120" s="10"/>
      <c r="AQ120" s="10"/>
      <c r="AR120" s="10"/>
      <c r="AS120" s="10"/>
      <c r="AT120" s="10"/>
      <c r="AU120" s="10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</row>
    <row r="121" spans="1:68" s="9" customFormat="1" ht="13">
      <c r="A121" s="1"/>
      <c r="B121" s="1"/>
      <c r="C121" s="1"/>
      <c r="D121" s="44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126"/>
      <c r="AD121" s="126"/>
      <c r="AE121" s="126"/>
      <c r="AF121" s="126"/>
      <c r="AG121" s="126"/>
      <c r="AH121" s="126"/>
      <c r="AI121" s="126"/>
      <c r="AJ121" s="126"/>
      <c r="AK121" s="126"/>
      <c r="AL121" s="126"/>
      <c r="AM121" s="126"/>
      <c r="AN121" s="126"/>
      <c r="AO121" s="36">
        <f t="shared" si="12"/>
        <v>0</v>
      </c>
      <c r="AP121" s="10"/>
      <c r="AQ121" s="10"/>
      <c r="AR121" s="10"/>
      <c r="AS121" s="10"/>
      <c r="AT121" s="10"/>
      <c r="AU121" s="10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</row>
    <row r="122" spans="1:68" s="9" customFormat="1" ht="13">
      <c r="A122" s="1"/>
      <c r="B122" s="1"/>
      <c r="C122" s="1"/>
      <c r="D122" s="44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126"/>
      <c r="AD122" s="126"/>
      <c r="AE122" s="126"/>
      <c r="AF122" s="126"/>
      <c r="AG122" s="126"/>
      <c r="AH122" s="126"/>
      <c r="AI122" s="126"/>
      <c r="AJ122" s="126"/>
      <c r="AK122" s="126"/>
      <c r="AL122" s="126"/>
      <c r="AM122" s="126"/>
      <c r="AN122" s="126"/>
      <c r="AO122" s="36">
        <f t="shared" si="12"/>
        <v>0</v>
      </c>
      <c r="AP122" s="10"/>
      <c r="AQ122" s="10"/>
      <c r="AR122" s="10"/>
      <c r="AS122" s="10"/>
      <c r="AT122" s="10"/>
      <c r="AU122" s="10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</row>
    <row r="123" spans="1:68" s="9" customFormat="1" ht="13">
      <c r="A123" s="1"/>
      <c r="B123" s="1"/>
      <c r="C123" s="1"/>
      <c r="D123" s="44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126"/>
      <c r="AD123" s="126"/>
      <c r="AE123" s="126"/>
      <c r="AF123" s="126"/>
      <c r="AG123" s="126"/>
      <c r="AH123" s="126"/>
      <c r="AI123" s="126"/>
      <c r="AJ123" s="126"/>
      <c r="AK123" s="126"/>
      <c r="AL123" s="126"/>
      <c r="AM123" s="126"/>
      <c r="AN123" s="126"/>
      <c r="AO123" s="36">
        <f t="shared" si="12"/>
        <v>0</v>
      </c>
      <c r="AP123" s="10"/>
      <c r="AQ123" s="10"/>
      <c r="AR123" s="10"/>
      <c r="AS123" s="10"/>
      <c r="AT123" s="10"/>
      <c r="AU123" s="10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</row>
    <row r="124" spans="1:68" s="9" customFormat="1" ht="13">
      <c r="A124" s="1"/>
      <c r="B124" s="1"/>
      <c r="C124" s="1"/>
      <c r="D124" s="44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126"/>
      <c r="AD124" s="126"/>
      <c r="AE124" s="126"/>
      <c r="AF124" s="126"/>
      <c r="AG124" s="126"/>
      <c r="AH124" s="126"/>
      <c r="AI124" s="126"/>
      <c r="AJ124" s="126"/>
      <c r="AK124" s="126"/>
      <c r="AL124" s="126"/>
      <c r="AM124" s="126"/>
      <c r="AN124" s="126"/>
      <c r="AO124" s="36">
        <f t="shared" si="12"/>
        <v>0</v>
      </c>
      <c r="AP124" s="10"/>
      <c r="AQ124" s="10"/>
      <c r="AR124" s="10"/>
      <c r="AS124" s="10"/>
      <c r="AT124" s="10"/>
      <c r="AU124" s="10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</row>
    <row r="125" spans="1:68" s="9" customFormat="1" ht="13">
      <c r="A125" s="1"/>
      <c r="B125" s="1"/>
      <c r="C125" s="1"/>
      <c r="D125" s="44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126"/>
      <c r="AD125" s="126"/>
      <c r="AE125" s="126"/>
      <c r="AF125" s="126"/>
      <c r="AG125" s="126"/>
      <c r="AH125" s="126"/>
      <c r="AI125" s="126"/>
      <c r="AJ125" s="126"/>
      <c r="AK125" s="126"/>
      <c r="AL125" s="126"/>
      <c r="AM125" s="126"/>
      <c r="AN125" s="126"/>
      <c r="AO125" s="36">
        <f t="shared" si="12"/>
        <v>0</v>
      </c>
      <c r="AP125" s="10"/>
      <c r="AQ125" s="10"/>
      <c r="AR125" s="10"/>
      <c r="AS125" s="10"/>
      <c r="AT125" s="10"/>
      <c r="AU125" s="10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</row>
    <row r="126" spans="1:68" s="9" customFormat="1" ht="13">
      <c r="A126" s="1"/>
      <c r="B126" s="1"/>
      <c r="C126" s="1"/>
      <c r="D126" s="44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126"/>
      <c r="AD126" s="126"/>
      <c r="AE126" s="126"/>
      <c r="AF126" s="126"/>
      <c r="AG126" s="126"/>
      <c r="AH126" s="126"/>
      <c r="AI126" s="126"/>
      <c r="AJ126" s="126"/>
      <c r="AK126" s="126"/>
      <c r="AL126" s="126"/>
      <c r="AM126" s="126"/>
      <c r="AN126" s="126"/>
      <c r="AO126" s="36">
        <f t="shared" si="12"/>
        <v>0</v>
      </c>
      <c r="AP126" s="10"/>
      <c r="AQ126" s="10"/>
      <c r="AR126" s="10"/>
      <c r="AS126" s="10"/>
      <c r="AT126" s="10"/>
      <c r="AU126" s="10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</row>
    <row r="127" spans="1:68" s="9" customFormat="1" ht="13">
      <c r="A127" s="1"/>
      <c r="B127" s="1"/>
      <c r="C127" s="1"/>
      <c r="D127" s="44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126"/>
      <c r="AD127" s="126"/>
      <c r="AE127" s="126"/>
      <c r="AF127" s="126"/>
      <c r="AG127" s="126"/>
      <c r="AH127" s="126"/>
      <c r="AI127" s="126"/>
      <c r="AJ127" s="126"/>
      <c r="AK127" s="126"/>
      <c r="AL127" s="126"/>
      <c r="AM127" s="126"/>
      <c r="AN127" s="126"/>
      <c r="AO127" s="36">
        <f t="shared" si="12"/>
        <v>0</v>
      </c>
      <c r="AP127" s="10"/>
      <c r="AQ127" s="10"/>
      <c r="AR127" s="10"/>
      <c r="AS127" s="10"/>
      <c r="AT127" s="10"/>
      <c r="AU127" s="10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</row>
    <row r="128" spans="1:68" s="9" customFormat="1" ht="13">
      <c r="A128" s="1"/>
      <c r="B128" s="1"/>
      <c r="C128" s="1"/>
      <c r="D128" s="44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126"/>
      <c r="AD128" s="126"/>
      <c r="AE128" s="126"/>
      <c r="AF128" s="126"/>
      <c r="AG128" s="126"/>
      <c r="AH128" s="126"/>
      <c r="AI128" s="126"/>
      <c r="AJ128" s="126"/>
      <c r="AK128" s="126"/>
      <c r="AL128" s="126"/>
      <c r="AM128" s="126"/>
      <c r="AN128" s="126"/>
      <c r="AO128" s="36">
        <f t="shared" si="12"/>
        <v>0</v>
      </c>
      <c r="AP128" s="10"/>
      <c r="AQ128" s="10"/>
      <c r="AR128" s="10"/>
      <c r="AS128" s="10"/>
      <c r="AT128" s="10"/>
      <c r="AU128" s="10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</row>
    <row r="129" spans="1:68" s="9" customFormat="1" ht="13">
      <c r="A129" s="1"/>
      <c r="B129" s="1"/>
      <c r="C129" s="1"/>
      <c r="D129" s="44"/>
      <c r="E129" s="143"/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126"/>
      <c r="AD129" s="126"/>
      <c r="AE129" s="126"/>
      <c r="AF129" s="126"/>
      <c r="AG129" s="126"/>
      <c r="AH129" s="126"/>
      <c r="AI129" s="126"/>
      <c r="AJ129" s="126"/>
      <c r="AK129" s="126"/>
      <c r="AL129" s="126"/>
      <c r="AM129" s="126"/>
      <c r="AN129" s="126"/>
      <c r="AO129" s="36">
        <f t="shared" si="12"/>
        <v>0</v>
      </c>
      <c r="AP129" s="10"/>
      <c r="AQ129" s="10"/>
      <c r="AR129" s="10"/>
      <c r="AS129" s="10"/>
      <c r="AT129" s="10"/>
      <c r="AU129" s="10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</row>
    <row r="130" spans="1:68" s="9" customFormat="1" ht="13">
      <c r="A130" s="1"/>
      <c r="B130" s="1"/>
      <c r="C130" s="1"/>
      <c r="D130" s="44"/>
      <c r="E130" s="143"/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143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126"/>
      <c r="AD130" s="126"/>
      <c r="AE130" s="126"/>
      <c r="AF130" s="126"/>
      <c r="AG130" s="126"/>
      <c r="AH130" s="126"/>
      <c r="AI130" s="126"/>
      <c r="AJ130" s="126"/>
      <c r="AK130" s="126"/>
      <c r="AL130" s="126"/>
      <c r="AM130" s="126"/>
      <c r="AN130" s="126"/>
      <c r="AO130" s="36">
        <f t="shared" ref="AO130:AO193" si="13">+AN130</f>
        <v>0</v>
      </c>
      <c r="AP130" s="10"/>
      <c r="AQ130" s="10"/>
      <c r="AR130" s="10"/>
      <c r="AS130" s="10"/>
      <c r="AT130" s="10"/>
      <c r="AU130" s="10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</row>
    <row r="131" spans="1:68" s="9" customFormat="1" ht="13">
      <c r="A131" s="1"/>
      <c r="B131" s="1"/>
      <c r="C131" s="1"/>
      <c r="D131" s="44"/>
      <c r="E131" s="143"/>
      <c r="F131" s="143"/>
      <c r="G131" s="143"/>
      <c r="H131" s="143"/>
      <c r="I131" s="143"/>
      <c r="J131" s="143"/>
      <c r="K131" s="143"/>
      <c r="L131" s="143"/>
      <c r="M131" s="143"/>
      <c r="N131" s="143"/>
      <c r="O131" s="143"/>
      <c r="P131" s="143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126"/>
      <c r="AD131" s="126"/>
      <c r="AE131" s="126"/>
      <c r="AF131" s="126"/>
      <c r="AG131" s="126"/>
      <c r="AH131" s="126"/>
      <c r="AI131" s="126"/>
      <c r="AJ131" s="126"/>
      <c r="AK131" s="126"/>
      <c r="AL131" s="126"/>
      <c r="AM131" s="126"/>
      <c r="AN131" s="126"/>
      <c r="AO131" s="36">
        <f t="shared" si="13"/>
        <v>0</v>
      </c>
      <c r="AP131" s="10"/>
      <c r="AQ131" s="10"/>
      <c r="AR131" s="10"/>
      <c r="AS131" s="10"/>
      <c r="AT131" s="10"/>
      <c r="AU131" s="10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</row>
    <row r="132" spans="1:68" s="9" customFormat="1" ht="13">
      <c r="A132" s="1"/>
      <c r="B132" s="1"/>
      <c r="C132" s="1"/>
      <c r="D132" s="44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143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126"/>
      <c r="AD132" s="126"/>
      <c r="AE132" s="126"/>
      <c r="AF132" s="126"/>
      <c r="AG132" s="126"/>
      <c r="AH132" s="126"/>
      <c r="AI132" s="126"/>
      <c r="AJ132" s="126"/>
      <c r="AK132" s="126"/>
      <c r="AL132" s="126"/>
      <c r="AM132" s="126"/>
      <c r="AN132" s="126"/>
      <c r="AO132" s="36">
        <f t="shared" si="13"/>
        <v>0</v>
      </c>
      <c r="AP132" s="10"/>
      <c r="AQ132" s="10"/>
      <c r="AR132" s="10"/>
      <c r="AS132" s="10"/>
      <c r="AT132" s="10"/>
      <c r="AU132" s="10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</row>
    <row r="133" spans="1:68" s="9" customFormat="1" ht="13">
      <c r="A133" s="1"/>
      <c r="B133" s="1"/>
      <c r="C133" s="1"/>
      <c r="D133" s="44"/>
      <c r="E133" s="143"/>
      <c r="F133" s="143"/>
      <c r="G133" s="143"/>
      <c r="H133" s="143"/>
      <c r="I133" s="143"/>
      <c r="J133" s="143"/>
      <c r="K133" s="143"/>
      <c r="L133" s="143"/>
      <c r="M133" s="143"/>
      <c r="N133" s="143"/>
      <c r="O133" s="143"/>
      <c r="P133" s="143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126"/>
      <c r="AD133" s="126"/>
      <c r="AE133" s="126"/>
      <c r="AF133" s="126"/>
      <c r="AG133" s="126"/>
      <c r="AH133" s="126"/>
      <c r="AI133" s="126"/>
      <c r="AJ133" s="126"/>
      <c r="AK133" s="126"/>
      <c r="AL133" s="126"/>
      <c r="AM133" s="126"/>
      <c r="AN133" s="126"/>
      <c r="AO133" s="36">
        <f t="shared" si="13"/>
        <v>0</v>
      </c>
      <c r="AP133" s="10"/>
      <c r="AQ133" s="10"/>
      <c r="AR133" s="10"/>
      <c r="AS133" s="10"/>
      <c r="AT133" s="10"/>
      <c r="AU133" s="10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</row>
    <row r="134" spans="1:68" s="9" customFormat="1" ht="13">
      <c r="A134" s="1"/>
      <c r="B134" s="1"/>
      <c r="C134" s="1"/>
      <c r="D134" s="44"/>
      <c r="E134" s="143"/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143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126"/>
      <c r="AD134" s="126"/>
      <c r="AE134" s="126"/>
      <c r="AF134" s="126"/>
      <c r="AG134" s="126"/>
      <c r="AH134" s="126"/>
      <c r="AI134" s="126"/>
      <c r="AJ134" s="126"/>
      <c r="AK134" s="126"/>
      <c r="AL134" s="126"/>
      <c r="AM134" s="126"/>
      <c r="AN134" s="126"/>
      <c r="AO134" s="36">
        <f t="shared" si="13"/>
        <v>0</v>
      </c>
      <c r="AP134" s="10"/>
      <c r="AQ134" s="10"/>
      <c r="AR134" s="10"/>
      <c r="AS134" s="10"/>
      <c r="AT134" s="10"/>
      <c r="AU134" s="10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</row>
    <row r="135" spans="1:68" s="9" customFormat="1" ht="13">
      <c r="A135" s="1"/>
      <c r="B135" s="1"/>
      <c r="C135" s="1"/>
      <c r="D135" s="44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126"/>
      <c r="AD135" s="126"/>
      <c r="AE135" s="126"/>
      <c r="AF135" s="126"/>
      <c r="AG135" s="126"/>
      <c r="AH135" s="126"/>
      <c r="AI135" s="126"/>
      <c r="AJ135" s="126"/>
      <c r="AK135" s="126"/>
      <c r="AL135" s="126"/>
      <c r="AM135" s="126"/>
      <c r="AN135" s="126"/>
      <c r="AO135" s="36">
        <f t="shared" si="13"/>
        <v>0</v>
      </c>
      <c r="AP135" s="10"/>
      <c r="AQ135" s="10"/>
      <c r="AR135" s="10"/>
      <c r="AS135" s="10"/>
      <c r="AT135" s="10"/>
      <c r="AU135" s="10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</row>
    <row r="136" spans="1:68" s="9" customFormat="1" ht="13">
      <c r="A136" s="1"/>
      <c r="B136" s="1"/>
      <c r="C136" s="1"/>
      <c r="D136" s="44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36">
        <f t="shared" si="13"/>
        <v>0</v>
      </c>
      <c r="AP136" s="10"/>
      <c r="AQ136" s="10"/>
      <c r="AR136" s="10"/>
      <c r="AS136" s="10"/>
      <c r="AT136" s="10"/>
      <c r="AU136" s="10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</row>
    <row r="137" spans="1:68" s="9" customFormat="1" ht="13">
      <c r="A137" s="1"/>
      <c r="B137" s="1"/>
      <c r="C137" s="1"/>
      <c r="D137" s="44"/>
      <c r="E137" s="143"/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143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126"/>
      <c r="AD137" s="126"/>
      <c r="AE137" s="126"/>
      <c r="AF137" s="126"/>
      <c r="AG137" s="126"/>
      <c r="AH137" s="126"/>
      <c r="AI137" s="126"/>
      <c r="AJ137" s="126"/>
      <c r="AK137" s="126"/>
      <c r="AL137" s="126"/>
      <c r="AM137" s="126"/>
      <c r="AN137" s="126"/>
      <c r="AO137" s="36">
        <f t="shared" si="13"/>
        <v>0</v>
      </c>
      <c r="AP137" s="10"/>
      <c r="AQ137" s="10"/>
      <c r="AR137" s="10"/>
      <c r="AS137" s="10"/>
      <c r="AT137" s="10"/>
      <c r="AU137" s="10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</row>
    <row r="138" spans="1:68" s="9" customFormat="1" ht="13">
      <c r="A138" s="1"/>
      <c r="B138" s="1"/>
      <c r="C138" s="1"/>
      <c r="D138" s="44"/>
      <c r="E138" s="143"/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143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126"/>
      <c r="AD138" s="126"/>
      <c r="AE138" s="126"/>
      <c r="AF138" s="126"/>
      <c r="AG138" s="126"/>
      <c r="AH138" s="126"/>
      <c r="AI138" s="126"/>
      <c r="AJ138" s="126"/>
      <c r="AK138" s="126"/>
      <c r="AL138" s="126"/>
      <c r="AM138" s="126"/>
      <c r="AN138" s="126"/>
      <c r="AO138" s="36">
        <f t="shared" si="13"/>
        <v>0</v>
      </c>
      <c r="AP138" s="10"/>
      <c r="AQ138" s="10"/>
      <c r="AR138" s="10"/>
      <c r="AS138" s="10"/>
      <c r="AT138" s="10"/>
      <c r="AU138" s="10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</row>
    <row r="139" spans="1:68" s="9" customFormat="1" ht="13">
      <c r="A139" s="1"/>
      <c r="B139" s="1"/>
      <c r="C139" s="1"/>
      <c r="D139" s="44"/>
      <c r="E139" s="143"/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143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126"/>
      <c r="AD139" s="126"/>
      <c r="AE139" s="126"/>
      <c r="AF139" s="126"/>
      <c r="AG139" s="126"/>
      <c r="AH139" s="126"/>
      <c r="AI139" s="126"/>
      <c r="AJ139" s="126"/>
      <c r="AK139" s="126"/>
      <c r="AL139" s="126"/>
      <c r="AM139" s="126"/>
      <c r="AN139" s="126"/>
      <c r="AO139" s="36">
        <f t="shared" si="13"/>
        <v>0</v>
      </c>
      <c r="AP139" s="10"/>
      <c r="AQ139" s="10"/>
      <c r="AR139" s="10"/>
      <c r="AS139" s="10"/>
      <c r="AT139" s="10"/>
      <c r="AU139" s="10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</row>
    <row r="140" spans="1:68" s="9" customFormat="1" ht="13">
      <c r="A140" s="1"/>
      <c r="B140" s="1"/>
      <c r="C140" s="1"/>
      <c r="D140" s="44"/>
      <c r="E140" s="143"/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143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126"/>
      <c r="AD140" s="126"/>
      <c r="AE140" s="126"/>
      <c r="AF140" s="126"/>
      <c r="AG140" s="126"/>
      <c r="AH140" s="126"/>
      <c r="AI140" s="126"/>
      <c r="AJ140" s="126"/>
      <c r="AK140" s="126"/>
      <c r="AL140" s="126"/>
      <c r="AM140" s="126"/>
      <c r="AN140" s="126"/>
      <c r="AO140" s="36">
        <f t="shared" si="13"/>
        <v>0</v>
      </c>
      <c r="AP140" s="10"/>
      <c r="AQ140" s="10"/>
      <c r="AR140" s="10"/>
      <c r="AS140" s="10"/>
      <c r="AT140" s="10"/>
      <c r="AU140" s="10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</row>
    <row r="141" spans="1:68" s="9" customFormat="1" ht="13">
      <c r="A141" s="1"/>
      <c r="B141" s="1"/>
      <c r="C141" s="1"/>
      <c r="D141" s="44"/>
      <c r="E141" s="143"/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143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126"/>
      <c r="AD141" s="126"/>
      <c r="AE141" s="126"/>
      <c r="AF141" s="126"/>
      <c r="AG141" s="126"/>
      <c r="AH141" s="126"/>
      <c r="AI141" s="126"/>
      <c r="AJ141" s="126"/>
      <c r="AK141" s="126"/>
      <c r="AL141" s="126"/>
      <c r="AM141" s="126"/>
      <c r="AN141" s="126"/>
      <c r="AO141" s="36">
        <f t="shared" si="13"/>
        <v>0</v>
      </c>
      <c r="AP141" s="10"/>
      <c r="AQ141" s="10"/>
      <c r="AR141" s="10"/>
      <c r="AS141" s="10"/>
      <c r="AT141" s="10"/>
      <c r="AU141" s="10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</row>
    <row r="142" spans="1:68" s="9" customFormat="1" ht="13">
      <c r="A142" s="1"/>
      <c r="B142" s="1"/>
      <c r="C142" s="1"/>
      <c r="D142" s="44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126"/>
      <c r="AD142" s="126"/>
      <c r="AE142" s="126"/>
      <c r="AF142" s="126"/>
      <c r="AG142" s="126"/>
      <c r="AH142" s="126"/>
      <c r="AI142" s="126"/>
      <c r="AJ142" s="126"/>
      <c r="AK142" s="126"/>
      <c r="AL142" s="126"/>
      <c r="AM142" s="126"/>
      <c r="AN142" s="126"/>
      <c r="AO142" s="36">
        <f t="shared" si="13"/>
        <v>0</v>
      </c>
      <c r="AP142" s="10"/>
      <c r="AQ142" s="10"/>
      <c r="AR142" s="10"/>
      <c r="AS142" s="10"/>
      <c r="AT142" s="10"/>
      <c r="AU142" s="10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</row>
    <row r="143" spans="1:68" s="9" customFormat="1" ht="13">
      <c r="A143" s="1"/>
      <c r="B143" s="1"/>
      <c r="C143" s="1"/>
      <c r="D143" s="44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126"/>
      <c r="AD143" s="126"/>
      <c r="AE143" s="126"/>
      <c r="AF143" s="126"/>
      <c r="AG143" s="126"/>
      <c r="AH143" s="126"/>
      <c r="AI143" s="126"/>
      <c r="AJ143" s="126"/>
      <c r="AK143" s="126"/>
      <c r="AL143" s="126"/>
      <c r="AM143" s="126"/>
      <c r="AN143" s="126"/>
      <c r="AO143" s="36">
        <f t="shared" si="13"/>
        <v>0</v>
      </c>
      <c r="AP143" s="10"/>
      <c r="AQ143" s="10"/>
      <c r="AR143" s="10"/>
      <c r="AS143" s="10"/>
      <c r="AT143" s="10"/>
      <c r="AU143" s="10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</row>
    <row r="144" spans="1:68" s="9" customFormat="1" ht="13">
      <c r="A144" s="1"/>
      <c r="B144" s="1"/>
      <c r="C144" s="1"/>
      <c r="D144" s="44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126"/>
      <c r="AD144" s="126"/>
      <c r="AE144" s="126"/>
      <c r="AF144" s="126"/>
      <c r="AG144" s="126"/>
      <c r="AH144" s="126"/>
      <c r="AI144" s="126"/>
      <c r="AJ144" s="126"/>
      <c r="AK144" s="126"/>
      <c r="AL144" s="126"/>
      <c r="AM144" s="126"/>
      <c r="AN144" s="126"/>
      <c r="AO144" s="36">
        <f t="shared" si="13"/>
        <v>0</v>
      </c>
      <c r="AP144" s="10"/>
      <c r="AQ144" s="10"/>
      <c r="AR144" s="10"/>
      <c r="AS144" s="10"/>
      <c r="AT144" s="10"/>
      <c r="AU144" s="10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</row>
    <row r="145" spans="1:68" s="9" customFormat="1" ht="13">
      <c r="A145" s="1"/>
      <c r="B145" s="1"/>
      <c r="C145" s="1"/>
      <c r="D145" s="44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126"/>
      <c r="AD145" s="126"/>
      <c r="AE145" s="126"/>
      <c r="AF145" s="126"/>
      <c r="AG145" s="126"/>
      <c r="AH145" s="126"/>
      <c r="AI145" s="126"/>
      <c r="AJ145" s="126"/>
      <c r="AK145" s="126"/>
      <c r="AL145" s="126"/>
      <c r="AM145" s="126"/>
      <c r="AN145" s="126"/>
      <c r="AO145" s="36">
        <f t="shared" si="13"/>
        <v>0</v>
      </c>
      <c r="AP145" s="10"/>
      <c r="AQ145" s="10"/>
      <c r="AR145" s="10"/>
      <c r="AS145" s="10"/>
      <c r="AT145" s="10"/>
      <c r="AU145" s="10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</row>
    <row r="146" spans="1:68" s="9" customFormat="1" ht="13">
      <c r="A146" s="1"/>
      <c r="B146" s="1"/>
      <c r="C146" s="1"/>
      <c r="D146" s="44"/>
      <c r="E146" s="143"/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143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126"/>
      <c r="AD146" s="126"/>
      <c r="AE146" s="126"/>
      <c r="AF146" s="126"/>
      <c r="AG146" s="126"/>
      <c r="AH146" s="126"/>
      <c r="AI146" s="126"/>
      <c r="AJ146" s="126"/>
      <c r="AK146" s="126"/>
      <c r="AL146" s="126"/>
      <c r="AM146" s="126"/>
      <c r="AN146" s="126"/>
      <c r="AO146" s="36">
        <f t="shared" si="13"/>
        <v>0</v>
      </c>
      <c r="AP146" s="10"/>
      <c r="AQ146" s="10"/>
      <c r="AR146" s="10"/>
      <c r="AS146" s="10"/>
      <c r="AT146" s="10"/>
      <c r="AU146" s="10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</row>
    <row r="147" spans="1:68" s="9" customFormat="1" ht="13">
      <c r="A147" s="1"/>
      <c r="B147" s="1"/>
      <c r="C147" s="1"/>
      <c r="D147" s="44"/>
      <c r="E147" s="143"/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143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126"/>
      <c r="AD147" s="126"/>
      <c r="AE147" s="126"/>
      <c r="AF147" s="126"/>
      <c r="AG147" s="126"/>
      <c r="AH147" s="126"/>
      <c r="AI147" s="126"/>
      <c r="AJ147" s="126"/>
      <c r="AK147" s="126"/>
      <c r="AL147" s="126"/>
      <c r="AM147" s="126"/>
      <c r="AN147" s="126"/>
      <c r="AO147" s="36">
        <f t="shared" si="13"/>
        <v>0</v>
      </c>
      <c r="AP147" s="10"/>
      <c r="AQ147" s="10"/>
      <c r="AR147" s="10"/>
      <c r="AS147" s="10"/>
      <c r="AT147" s="10"/>
      <c r="AU147" s="10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</row>
    <row r="148" spans="1:68" s="9" customFormat="1" ht="13">
      <c r="A148" s="1"/>
      <c r="B148" s="1"/>
      <c r="C148" s="1"/>
      <c r="D148" s="44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143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126"/>
      <c r="AD148" s="126"/>
      <c r="AE148" s="126"/>
      <c r="AF148" s="126"/>
      <c r="AG148" s="126"/>
      <c r="AH148" s="126"/>
      <c r="AI148" s="126"/>
      <c r="AJ148" s="126"/>
      <c r="AK148" s="126"/>
      <c r="AL148" s="126"/>
      <c r="AM148" s="126"/>
      <c r="AN148" s="126"/>
      <c r="AO148" s="36">
        <f t="shared" si="13"/>
        <v>0</v>
      </c>
      <c r="AP148" s="10"/>
      <c r="AQ148" s="10"/>
      <c r="AR148" s="10"/>
      <c r="AS148" s="10"/>
      <c r="AT148" s="10"/>
      <c r="AU148" s="10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</row>
    <row r="149" spans="1:68" s="9" customFormat="1" ht="13">
      <c r="A149" s="1"/>
      <c r="B149" s="1"/>
      <c r="C149" s="1"/>
      <c r="D149" s="44"/>
      <c r="E149" s="143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3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126"/>
      <c r="AD149" s="126"/>
      <c r="AE149" s="126"/>
      <c r="AF149" s="126"/>
      <c r="AG149" s="126"/>
      <c r="AH149" s="126"/>
      <c r="AI149" s="126"/>
      <c r="AJ149" s="126"/>
      <c r="AK149" s="126"/>
      <c r="AL149" s="126"/>
      <c r="AM149" s="126"/>
      <c r="AN149" s="126"/>
      <c r="AO149" s="36">
        <f t="shared" si="13"/>
        <v>0</v>
      </c>
      <c r="AP149" s="10"/>
      <c r="AQ149" s="10"/>
      <c r="AR149" s="10"/>
      <c r="AS149" s="10"/>
      <c r="AT149" s="10"/>
      <c r="AU149" s="10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</row>
    <row r="150" spans="1:68" s="9" customFormat="1" ht="13">
      <c r="A150" s="1"/>
      <c r="B150" s="1"/>
      <c r="C150" s="1"/>
      <c r="D150" s="44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126"/>
      <c r="AD150" s="126"/>
      <c r="AE150" s="126"/>
      <c r="AF150" s="126"/>
      <c r="AG150" s="126"/>
      <c r="AH150" s="126"/>
      <c r="AI150" s="126"/>
      <c r="AJ150" s="126"/>
      <c r="AK150" s="126"/>
      <c r="AL150" s="126"/>
      <c r="AM150" s="126"/>
      <c r="AN150" s="126"/>
      <c r="AO150" s="36">
        <f t="shared" si="13"/>
        <v>0</v>
      </c>
      <c r="AP150" s="10"/>
      <c r="AQ150" s="10"/>
      <c r="AR150" s="10"/>
      <c r="AS150" s="10"/>
      <c r="AT150" s="10"/>
      <c r="AU150" s="10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</row>
    <row r="151" spans="1:68" s="9" customFormat="1" ht="13">
      <c r="A151" s="1"/>
      <c r="B151" s="1"/>
      <c r="C151" s="1"/>
      <c r="D151" s="44"/>
      <c r="E151" s="143"/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143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126"/>
      <c r="AD151" s="126"/>
      <c r="AE151" s="126"/>
      <c r="AF151" s="126"/>
      <c r="AG151" s="126"/>
      <c r="AH151" s="126"/>
      <c r="AI151" s="126"/>
      <c r="AJ151" s="126"/>
      <c r="AK151" s="126"/>
      <c r="AL151" s="126"/>
      <c r="AM151" s="126"/>
      <c r="AN151" s="126"/>
      <c r="AO151" s="36">
        <f t="shared" si="13"/>
        <v>0</v>
      </c>
      <c r="AP151" s="10"/>
      <c r="AQ151" s="10"/>
      <c r="AR151" s="10"/>
      <c r="AS151" s="10"/>
      <c r="AT151" s="10"/>
      <c r="AU151" s="10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</row>
    <row r="152" spans="1:68" s="9" customFormat="1" ht="13">
      <c r="A152" s="1"/>
      <c r="B152" s="1"/>
      <c r="C152" s="1"/>
      <c r="D152" s="44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126"/>
      <c r="AD152" s="126"/>
      <c r="AE152" s="126"/>
      <c r="AF152" s="126"/>
      <c r="AG152" s="126"/>
      <c r="AH152" s="126"/>
      <c r="AI152" s="126"/>
      <c r="AJ152" s="126"/>
      <c r="AK152" s="126"/>
      <c r="AL152" s="126"/>
      <c r="AM152" s="126"/>
      <c r="AN152" s="126"/>
      <c r="AO152" s="36">
        <f t="shared" si="13"/>
        <v>0</v>
      </c>
      <c r="AP152" s="10"/>
      <c r="AQ152" s="10"/>
      <c r="AR152" s="10"/>
      <c r="AS152" s="10"/>
      <c r="AT152" s="10"/>
      <c r="AU152" s="10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</row>
    <row r="153" spans="1:68" s="9" customFormat="1" ht="13">
      <c r="A153" s="1"/>
      <c r="B153" s="1"/>
      <c r="C153" s="1"/>
      <c r="D153" s="44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143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126"/>
      <c r="AD153" s="126"/>
      <c r="AE153" s="126"/>
      <c r="AF153" s="126"/>
      <c r="AG153" s="126"/>
      <c r="AH153" s="126"/>
      <c r="AI153" s="126"/>
      <c r="AJ153" s="126"/>
      <c r="AK153" s="126"/>
      <c r="AL153" s="126"/>
      <c r="AM153" s="126"/>
      <c r="AN153" s="126"/>
      <c r="AO153" s="36">
        <f t="shared" si="13"/>
        <v>0</v>
      </c>
      <c r="AP153" s="10"/>
      <c r="AQ153" s="10"/>
      <c r="AR153" s="10"/>
      <c r="AS153" s="10"/>
      <c r="AT153" s="10"/>
      <c r="AU153" s="10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</row>
    <row r="154" spans="1:68" s="9" customFormat="1" ht="13">
      <c r="A154" s="1"/>
      <c r="B154" s="1"/>
      <c r="C154" s="1"/>
      <c r="D154" s="44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126"/>
      <c r="AD154" s="126"/>
      <c r="AE154" s="126"/>
      <c r="AF154" s="126"/>
      <c r="AG154" s="126"/>
      <c r="AH154" s="126"/>
      <c r="AI154" s="126"/>
      <c r="AJ154" s="126"/>
      <c r="AK154" s="126"/>
      <c r="AL154" s="126"/>
      <c r="AM154" s="126"/>
      <c r="AN154" s="126"/>
      <c r="AO154" s="36">
        <f t="shared" si="13"/>
        <v>0</v>
      </c>
      <c r="AP154" s="10"/>
      <c r="AQ154" s="10"/>
      <c r="AR154" s="10"/>
      <c r="AS154" s="10"/>
      <c r="AT154" s="10"/>
      <c r="AU154" s="10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</row>
    <row r="155" spans="1:68" s="9" customFormat="1" ht="13">
      <c r="A155" s="1"/>
      <c r="B155" s="1"/>
      <c r="C155" s="1"/>
      <c r="D155" s="44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126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6"/>
      <c r="AN155" s="126"/>
      <c r="AO155" s="36">
        <f t="shared" si="13"/>
        <v>0</v>
      </c>
      <c r="AP155" s="10"/>
      <c r="AQ155" s="10"/>
      <c r="AR155" s="10"/>
      <c r="AS155" s="10"/>
      <c r="AT155" s="10"/>
      <c r="AU155" s="10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</row>
    <row r="156" spans="1:68" s="9" customFormat="1" ht="13">
      <c r="A156" s="1"/>
      <c r="B156" s="1"/>
      <c r="C156" s="1"/>
      <c r="D156" s="44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126"/>
      <c r="AD156" s="126"/>
      <c r="AE156" s="126"/>
      <c r="AF156" s="126"/>
      <c r="AG156" s="126"/>
      <c r="AH156" s="126"/>
      <c r="AI156" s="126"/>
      <c r="AJ156" s="126"/>
      <c r="AK156" s="126"/>
      <c r="AL156" s="126"/>
      <c r="AM156" s="126"/>
      <c r="AN156" s="126"/>
      <c r="AO156" s="36">
        <f t="shared" si="13"/>
        <v>0</v>
      </c>
      <c r="AP156" s="10"/>
      <c r="AQ156" s="10"/>
      <c r="AR156" s="10"/>
      <c r="AS156" s="10"/>
      <c r="AT156" s="10"/>
      <c r="AU156" s="10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</row>
    <row r="157" spans="1:68" s="9" customFormat="1" ht="13">
      <c r="A157" s="1"/>
      <c r="B157" s="1"/>
      <c r="C157" s="1"/>
      <c r="D157" s="44"/>
      <c r="E157" s="143"/>
      <c r="F157" s="143"/>
      <c r="G157" s="143"/>
      <c r="H157" s="143"/>
      <c r="I157" s="143"/>
      <c r="J157" s="143"/>
      <c r="K157" s="143"/>
      <c r="L157" s="143"/>
      <c r="M157" s="143"/>
      <c r="N157" s="143"/>
      <c r="O157" s="143"/>
      <c r="P157" s="143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126"/>
      <c r="AD157" s="126"/>
      <c r="AE157" s="126"/>
      <c r="AF157" s="126"/>
      <c r="AG157" s="126"/>
      <c r="AH157" s="126"/>
      <c r="AI157" s="126"/>
      <c r="AJ157" s="126"/>
      <c r="AK157" s="126"/>
      <c r="AL157" s="126"/>
      <c r="AM157" s="126"/>
      <c r="AN157" s="126"/>
      <c r="AO157" s="36">
        <f t="shared" si="13"/>
        <v>0</v>
      </c>
      <c r="AP157" s="10"/>
      <c r="AQ157" s="10"/>
      <c r="AR157" s="10"/>
      <c r="AS157" s="10"/>
      <c r="AT157" s="10"/>
      <c r="AU157" s="10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</row>
    <row r="158" spans="1:68" s="9" customFormat="1" ht="13">
      <c r="A158" s="1"/>
      <c r="B158" s="1"/>
      <c r="C158" s="1"/>
      <c r="D158" s="44"/>
      <c r="E158" s="143"/>
      <c r="F158" s="143"/>
      <c r="G158" s="143"/>
      <c r="H158" s="143"/>
      <c r="I158" s="143"/>
      <c r="J158" s="143"/>
      <c r="K158" s="143"/>
      <c r="L158" s="143"/>
      <c r="M158" s="143"/>
      <c r="N158" s="143"/>
      <c r="O158" s="143"/>
      <c r="P158" s="143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126"/>
      <c r="AD158" s="126"/>
      <c r="AE158" s="126"/>
      <c r="AF158" s="126"/>
      <c r="AG158" s="126"/>
      <c r="AH158" s="126"/>
      <c r="AI158" s="126"/>
      <c r="AJ158" s="126"/>
      <c r="AK158" s="126"/>
      <c r="AL158" s="126"/>
      <c r="AM158" s="126"/>
      <c r="AN158" s="126"/>
      <c r="AO158" s="36">
        <f t="shared" si="13"/>
        <v>0</v>
      </c>
      <c r="AP158" s="10"/>
      <c r="AQ158" s="10"/>
      <c r="AR158" s="10"/>
      <c r="AS158" s="10"/>
      <c r="AT158" s="10"/>
      <c r="AU158" s="10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</row>
    <row r="159" spans="1:68" s="9" customFormat="1" ht="13">
      <c r="A159" s="1"/>
      <c r="B159" s="1"/>
      <c r="C159" s="1"/>
      <c r="D159" s="44"/>
      <c r="E159" s="143"/>
      <c r="F159" s="143"/>
      <c r="G159" s="143"/>
      <c r="H159" s="143"/>
      <c r="I159" s="143"/>
      <c r="J159" s="143"/>
      <c r="K159" s="143"/>
      <c r="L159" s="143"/>
      <c r="M159" s="143"/>
      <c r="N159" s="143"/>
      <c r="O159" s="143"/>
      <c r="P159" s="143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126"/>
      <c r="AD159" s="126"/>
      <c r="AE159" s="126"/>
      <c r="AF159" s="126"/>
      <c r="AG159" s="126"/>
      <c r="AH159" s="126"/>
      <c r="AI159" s="126"/>
      <c r="AJ159" s="126"/>
      <c r="AK159" s="126"/>
      <c r="AL159" s="126"/>
      <c r="AM159" s="126"/>
      <c r="AN159" s="126"/>
      <c r="AO159" s="36">
        <f t="shared" si="13"/>
        <v>0</v>
      </c>
      <c r="AP159" s="10"/>
      <c r="AQ159" s="10"/>
      <c r="AR159" s="10"/>
      <c r="AS159" s="10"/>
      <c r="AT159" s="10"/>
      <c r="AU159" s="10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</row>
    <row r="160" spans="1:68" s="9" customFormat="1" ht="13">
      <c r="A160" s="1"/>
      <c r="B160" s="1"/>
      <c r="C160" s="1"/>
      <c r="D160" s="44"/>
      <c r="E160" s="143"/>
      <c r="F160" s="143"/>
      <c r="G160" s="143"/>
      <c r="H160" s="143"/>
      <c r="I160" s="143"/>
      <c r="J160" s="143"/>
      <c r="K160" s="143"/>
      <c r="L160" s="143"/>
      <c r="M160" s="143"/>
      <c r="N160" s="143"/>
      <c r="O160" s="143"/>
      <c r="P160" s="143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126"/>
      <c r="AD160" s="126"/>
      <c r="AE160" s="126"/>
      <c r="AF160" s="126"/>
      <c r="AG160" s="126"/>
      <c r="AH160" s="126"/>
      <c r="AI160" s="126"/>
      <c r="AJ160" s="126"/>
      <c r="AK160" s="126"/>
      <c r="AL160" s="126"/>
      <c r="AM160" s="126"/>
      <c r="AN160" s="126"/>
      <c r="AO160" s="36">
        <f t="shared" si="13"/>
        <v>0</v>
      </c>
      <c r="AP160" s="10"/>
      <c r="AQ160" s="10"/>
      <c r="AR160" s="10"/>
      <c r="AS160" s="10"/>
      <c r="AT160" s="10"/>
      <c r="AU160" s="10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</row>
    <row r="161" spans="1:68" s="9" customFormat="1" ht="13">
      <c r="A161" s="1"/>
      <c r="B161" s="1"/>
      <c r="C161" s="1"/>
      <c r="D161" s="44"/>
      <c r="E161" s="143"/>
      <c r="F161" s="143"/>
      <c r="G161" s="143"/>
      <c r="H161" s="143"/>
      <c r="I161" s="143"/>
      <c r="J161" s="143"/>
      <c r="K161" s="143"/>
      <c r="L161" s="143"/>
      <c r="M161" s="143"/>
      <c r="N161" s="143"/>
      <c r="O161" s="143"/>
      <c r="P161" s="143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126"/>
      <c r="AD161" s="126"/>
      <c r="AE161" s="126"/>
      <c r="AF161" s="126"/>
      <c r="AG161" s="126"/>
      <c r="AH161" s="126"/>
      <c r="AI161" s="126"/>
      <c r="AJ161" s="126"/>
      <c r="AK161" s="126"/>
      <c r="AL161" s="126"/>
      <c r="AM161" s="126"/>
      <c r="AN161" s="126"/>
      <c r="AO161" s="36">
        <f t="shared" si="13"/>
        <v>0</v>
      </c>
      <c r="AP161" s="10"/>
      <c r="AQ161" s="10"/>
      <c r="AR161" s="10"/>
      <c r="AS161" s="10"/>
      <c r="AT161" s="10"/>
      <c r="AU161" s="10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</row>
    <row r="162" spans="1:68" s="9" customFormat="1" ht="13">
      <c r="A162" s="1"/>
      <c r="B162" s="1"/>
      <c r="C162" s="1"/>
      <c r="D162" s="44"/>
      <c r="E162" s="143"/>
      <c r="F162" s="143"/>
      <c r="G162" s="143"/>
      <c r="H162" s="143"/>
      <c r="I162" s="143"/>
      <c r="J162" s="143"/>
      <c r="K162" s="143"/>
      <c r="L162" s="143"/>
      <c r="M162" s="143"/>
      <c r="N162" s="143"/>
      <c r="O162" s="143"/>
      <c r="P162" s="143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126"/>
      <c r="AD162" s="126"/>
      <c r="AE162" s="126"/>
      <c r="AF162" s="126"/>
      <c r="AG162" s="126"/>
      <c r="AH162" s="126"/>
      <c r="AI162" s="126"/>
      <c r="AJ162" s="126"/>
      <c r="AK162" s="126"/>
      <c r="AL162" s="126"/>
      <c r="AM162" s="126"/>
      <c r="AN162" s="126"/>
      <c r="AO162" s="36">
        <f t="shared" si="13"/>
        <v>0</v>
      </c>
      <c r="AP162" s="10"/>
      <c r="AQ162" s="10"/>
      <c r="AR162" s="10"/>
      <c r="AS162" s="10"/>
      <c r="AT162" s="10"/>
      <c r="AU162" s="10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</row>
    <row r="163" spans="1:68" s="9" customFormat="1" ht="13">
      <c r="A163" s="1"/>
      <c r="B163" s="1"/>
      <c r="C163" s="1"/>
      <c r="D163" s="44"/>
      <c r="E163" s="143"/>
      <c r="F163" s="143"/>
      <c r="G163" s="143"/>
      <c r="H163" s="143"/>
      <c r="I163" s="143"/>
      <c r="J163" s="143"/>
      <c r="K163" s="143"/>
      <c r="L163" s="143"/>
      <c r="M163" s="143"/>
      <c r="N163" s="143"/>
      <c r="O163" s="143"/>
      <c r="P163" s="143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126"/>
      <c r="AD163" s="126"/>
      <c r="AE163" s="126"/>
      <c r="AF163" s="126"/>
      <c r="AG163" s="126"/>
      <c r="AH163" s="126"/>
      <c r="AI163" s="126"/>
      <c r="AJ163" s="126"/>
      <c r="AK163" s="126"/>
      <c r="AL163" s="126"/>
      <c r="AM163" s="126"/>
      <c r="AN163" s="126"/>
      <c r="AO163" s="36">
        <f t="shared" si="13"/>
        <v>0</v>
      </c>
      <c r="AP163" s="10"/>
      <c r="AQ163" s="10"/>
      <c r="AR163" s="10"/>
      <c r="AS163" s="10"/>
      <c r="AT163" s="10"/>
      <c r="AU163" s="10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</row>
    <row r="164" spans="1:68" s="9" customFormat="1" ht="13">
      <c r="A164" s="1"/>
      <c r="B164" s="1"/>
      <c r="C164" s="1"/>
      <c r="D164" s="44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3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126"/>
      <c r="AD164" s="126"/>
      <c r="AE164" s="126"/>
      <c r="AF164" s="126"/>
      <c r="AG164" s="126"/>
      <c r="AH164" s="126"/>
      <c r="AI164" s="126"/>
      <c r="AJ164" s="126"/>
      <c r="AK164" s="126"/>
      <c r="AL164" s="126"/>
      <c r="AM164" s="126"/>
      <c r="AN164" s="126"/>
      <c r="AO164" s="36">
        <f t="shared" si="13"/>
        <v>0</v>
      </c>
      <c r="AP164" s="10"/>
      <c r="AQ164" s="10"/>
      <c r="AR164" s="10"/>
      <c r="AS164" s="10"/>
      <c r="AT164" s="10"/>
      <c r="AU164" s="10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</row>
    <row r="165" spans="1:68" s="9" customFormat="1" ht="13">
      <c r="A165" s="1"/>
      <c r="B165" s="1"/>
      <c r="C165" s="1"/>
      <c r="D165" s="44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126"/>
      <c r="AD165" s="126"/>
      <c r="AE165" s="126"/>
      <c r="AF165" s="126"/>
      <c r="AG165" s="126"/>
      <c r="AH165" s="126"/>
      <c r="AI165" s="126"/>
      <c r="AJ165" s="126"/>
      <c r="AK165" s="126"/>
      <c r="AL165" s="126"/>
      <c r="AM165" s="126"/>
      <c r="AN165" s="126"/>
      <c r="AO165" s="36">
        <f t="shared" si="13"/>
        <v>0</v>
      </c>
      <c r="AP165" s="10"/>
      <c r="AQ165" s="10"/>
      <c r="AR165" s="10"/>
      <c r="AS165" s="10"/>
      <c r="AT165" s="10"/>
      <c r="AU165" s="10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</row>
    <row r="166" spans="1:68" s="9" customFormat="1" ht="13">
      <c r="A166" s="1"/>
      <c r="B166" s="1"/>
      <c r="C166" s="1"/>
      <c r="D166" s="44"/>
      <c r="E166" s="143"/>
      <c r="F166" s="143"/>
      <c r="G166" s="143"/>
      <c r="H166" s="143"/>
      <c r="I166" s="143"/>
      <c r="J166" s="143"/>
      <c r="K166" s="143"/>
      <c r="L166" s="143"/>
      <c r="M166" s="143"/>
      <c r="N166" s="143"/>
      <c r="O166" s="143"/>
      <c r="P166" s="143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126"/>
      <c r="AD166" s="126"/>
      <c r="AE166" s="126"/>
      <c r="AF166" s="126"/>
      <c r="AG166" s="126"/>
      <c r="AH166" s="126"/>
      <c r="AI166" s="126"/>
      <c r="AJ166" s="126"/>
      <c r="AK166" s="126"/>
      <c r="AL166" s="126"/>
      <c r="AM166" s="126"/>
      <c r="AN166" s="126"/>
      <c r="AO166" s="36">
        <f t="shared" si="13"/>
        <v>0</v>
      </c>
      <c r="AP166" s="10"/>
      <c r="AQ166" s="10"/>
      <c r="AR166" s="10"/>
      <c r="AS166" s="10"/>
      <c r="AT166" s="10"/>
      <c r="AU166" s="10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</row>
    <row r="167" spans="1:68" s="9" customFormat="1" ht="13">
      <c r="A167" s="1"/>
      <c r="B167" s="1"/>
      <c r="C167" s="1"/>
      <c r="D167" s="44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O167" s="143"/>
      <c r="P167" s="143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126"/>
      <c r="AD167" s="126"/>
      <c r="AE167" s="126"/>
      <c r="AF167" s="126"/>
      <c r="AG167" s="126"/>
      <c r="AH167" s="126"/>
      <c r="AI167" s="126"/>
      <c r="AJ167" s="126"/>
      <c r="AK167" s="126"/>
      <c r="AL167" s="126"/>
      <c r="AM167" s="126"/>
      <c r="AN167" s="126"/>
      <c r="AO167" s="36">
        <f t="shared" si="13"/>
        <v>0</v>
      </c>
      <c r="AP167" s="10"/>
      <c r="AQ167" s="10"/>
      <c r="AR167" s="10"/>
      <c r="AS167" s="10"/>
      <c r="AT167" s="10"/>
      <c r="AU167" s="10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</row>
    <row r="168" spans="1:68" s="9" customFormat="1" ht="13">
      <c r="A168" s="1"/>
      <c r="B168" s="1"/>
      <c r="C168" s="1"/>
      <c r="D168" s="44"/>
      <c r="E168" s="143"/>
      <c r="F168" s="143"/>
      <c r="G168" s="143"/>
      <c r="H168" s="143"/>
      <c r="I168" s="143"/>
      <c r="J168" s="143"/>
      <c r="K168" s="143"/>
      <c r="L168" s="143"/>
      <c r="M168" s="143"/>
      <c r="N168" s="143"/>
      <c r="O168" s="143"/>
      <c r="P168" s="143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126"/>
      <c r="AD168" s="126"/>
      <c r="AE168" s="126"/>
      <c r="AF168" s="126"/>
      <c r="AG168" s="126"/>
      <c r="AH168" s="126"/>
      <c r="AI168" s="126"/>
      <c r="AJ168" s="126"/>
      <c r="AK168" s="126"/>
      <c r="AL168" s="126"/>
      <c r="AM168" s="126"/>
      <c r="AN168" s="126"/>
      <c r="AO168" s="36">
        <f t="shared" si="13"/>
        <v>0</v>
      </c>
      <c r="AP168" s="10"/>
      <c r="AQ168" s="10"/>
      <c r="AR168" s="10"/>
      <c r="AS168" s="10"/>
      <c r="AT168" s="10"/>
      <c r="AU168" s="10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</row>
    <row r="169" spans="1:68" s="9" customFormat="1" ht="13">
      <c r="A169" s="1"/>
      <c r="B169" s="1"/>
      <c r="C169" s="1"/>
      <c r="D169" s="44"/>
      <c r="E169" s="143"/>
      <c r="F169" s="143"/>
      <c r="G169" s="143"/>
      <c r="H169" s="143"/>
      <c r="I169" s="143"/>
      <c r="J169" s="143"/>
      <c r="K169" s="143"/>
      <c r="L169" s="143"/>
      <c r="M169" s="143"/>
      <c r="N169" s="143"/>
      <c r="O169" s="143"/>
      <c r="P169" s="143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126"/>
      <c r="AD169" s="126"/>
      <c r="AE169" s="126"/>
      <c r="AF169" s="126"/>
      <c r="AG169" s="126"/>
      <c r="AH169" s="126"/>
      <c r="AI169" s="126"/>
      <c r="AJ169" s="126"/>
      <c r="AK169" s="126"/>
      <c r="AL169" s="126"/>
      <c r="AM169" s="126"/>
      <c r="AN169" s="126"/>
      <c r="AO169" s="36">
        <f t="shared" si="13"/>
        <v>0</v>
      </c>
      <c r="AP169" s="10"/>
      <c r="AQ169" s="10"/>
      <c r="AR169" s="10"/>
      <c r="AS169" s="10"/>
      <c r="AT169" s="10"/>
      <c r="AU169" s="10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</row>
    <row r="170" spans="1:68" s="9" customFormat="1" ht="13">
      <c r="A170" s="1"/>
      <c r="B170" s="1"/>
      <c r="C170" s="1"/>
      <c r="D170" s="44"/>
      <c r="E170" s="143"/>
      <c r="F170" s="143"/>
      <c r="G170" s="143"/>
      <c r="H170" s="143"/>
      <c r="I170" s="143"/>
      <c r="J170" s="143"/>
      <c r="K170" s="143"/>
      <c r="L170" s="143"/>
      <c r="M170" s="143"/>
      <c r="N170" s="143"/>
      <c r="O170" s="143"/>
      <c r="P170" s="143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126"/>
      <c r="AD170" s="126"/>
      <c r="AE170" s="126"/>
      <c r="AF170" s="126"/>
      <c r="AG170" s="126"/>
      <c r="AH170" s="126"/>
      <c r="AI170" s="126"/>
      <c r="AJ170" s="126"/>
      <c r="AK170" s="126"/>
      <c r="AL170" s="126"/>
      <c r="AM170" s="126"/>
      <c r="AN170" s="126"/>
      <c r="AO170" s="36">
        <f t="shared" si="13"/>
        <v>0</v>
      </c>
      <c r="AP170" s="10"/>
      <c r="AQ170" s="10"/>
      <c r="AR170" s="10"/>
      <c r="AS170" s="10"/>
      <c r="AT170" s="10"/>
      <c r="AU170" s="10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</row>
    <row r="171" spans="1:68" s="9" customFormat="1" ht="13">
      <c r="A171" s="1"/>
      <c r="B171" s="1"/>
      <c r="C171" s="1"/>
      <c r="D171" s="44"/>
      <c r="E171" s="143"/>
      <c r="F171" s="143"/>
      <c r="G171" s="143"/>
      <c r="H171" s="143"/>
      <c r="I171" s="143"/>
      <c r="J171" s="143"/>
      <c r="K171" s="143"/>
      <c r="L171" s="143"/>
      <c r="M171" s="143"/>
      <c r="N171" s="143"/>
      <c r="O171" s="143"/>
      <c r="P171" s="143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126"/>
      <c r="AD171" s="126"/>
      <c r="AE171" s="126"/>
      <c r="AF171" s="126"/>
      <c r="AG171" s="126"/>
      <c r="AH171" s="126"/>
      <c r="AI171" s="126"/>
      <c r="AJ171" s="126"/>
      <c r="AK171" s="126"/>
      <c r="AL171" s="126"/>
      <c r="AM171" s="126"/>
      <c r="AN171" s="126"/>
      <c r="AO171" s="36">
        <f t="shared" si="13"/>
        <v>0</v>
      </c>
      <c r="AP171" s="10"/>
      <c r="AQ171" s="10"/>
      <c r="AR171" s="10"/>
      <c r="AS171" s="10"/>
      <c r="AT171" s="10"/>
      <c r="AU171" s="10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</row>
    <row r="172" spans="1:68" s="9" customFormat="1" ht="13">
      <c r="A172" s="1"/>
      <c r="B172" s="1"/>
      <c r="C172" s="1"/>
      <c r="D172" s="44"/>
      <c r="E172" s="143"/>
      <c r="F172" s="143"/>
      <c r="G172" s="143"/>
      <c r="H172" s="143"/>
      <c r="I172" s="143"/>
      <c r="J172" s="143"/>
      <c r="K172" s="143"/>
      <c r="L172" s="143"/>
      <c r="M172" s="143"/>
      <c r="N172" s="143"/>
      <c r="O172" s="143"/>
      <c r="P172" s="143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126"/>
      <c r="AD172" s="126"/>
      <c r="AE172" s="126"/>
      <c r="AF172" s="126"/>
      <c r="AG172" s="126"/>
      <c r="AH172" s="126"/>
      <c r="AI172" s="126"/>
      <c r="AJ172" s="126"/>
      <c r="AK172" s="126"/>
      <c r="AL172" s="126"/>
      <c r="AM172" s="126"/>
      <c r="AN172" s="126"/>
      <c r="AO172" s="36">
        <f t="shared" si="13"/>
        <v>0</v>
      </c>
      <c r="AP172" s="10"/>
      <c r="AQ172" s="10"/>
      <c r="AR172" s="10"/>
      <c r="AS172" s="10"/>
      <c r="AT172" s="10"/>
      <c r="AU172" s="10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</row>
    <row r="173" spans="1:68" s="9" customFormat="1" ht="13">
      <c r="A173" s="1"/>
      <c r="B173" s="1"/>
      <c r="C173" s="1"/>
      <c r="D173" s="44"/>
      <c r="E173" s="143"/>
      <c r="F173" s="143"/>
      <c r="G173" s="143"/>
      <c r="H173" s="143"/>
      <c r="I173" s="143"/>
      <c r="J173" s="143"/>
      <c r="K173" s="143"/>
      <c r="L173" s="143"/>
      <c r="M173" s="143"/>
      <c r="N173" s="143"/>
      <c r="O173" s="143"/>
      <c r="P173" s="143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36">
        <f t="shared" si="13"/>
        <v>0</v>
      </c>
      <c r="AP173" s="10"/>
      <c r="AQ173" s="10"/>
      <c r="AR173" s="10"/>
      <c r="AS173" s="10"/>
      <c r="AT173" s="10"/>
      <c r="AU173" s="10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</row>
    <row r="174" spans="1:68" s="9" customFormat="1" ht="13">
      <c r="A174" s="1"/>
      <c r="B174" s="1"/>
      <c r="C174" s="1"/>
      <c r="D174" s="44"/>
      <c r="E174" s="143"/>
      <c r="F174" s="143"/>
      <c r="G174" s="143"/>
      <c r="H174" s="143"/>
      <c r="I174" s="143"/>
      <c r="J174" s="143"/>
      <c r="K174" s="143"/>
      <c r="L174" s="143"/>
      <c r="M174" s="143"/>
      <c r="N174" s="143"/>
      <c r="O174" s="143"/>
      <c r="P174" s="143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126"/>
      <c r="AD174" s="126"/>
      <c r="AE174" s="126"/>
      <c r="AF174" s="126"/>
      <c r="AG174" s="126"/>
      <c r="AH174" s="126"/>
      <c r="AI174" s="126"/>
      <c r="AJ174" s="126"/>
      <c r="AK174" s="126"/>
      <c r="AL174" s="126"/>
      <c r="AM174" s="126"/>
      <c r="AN174" s="126"/>
      <c r="AO174" s="36">
        <f t="shared" si="13"/>
        <v>0</v>
      </c>
      <c r="AP174" s="10"/>
      <c r="AQ174" s="10"/>
      <c r="AR174" s="10"/>
      <c r="AS174" s="10"/>
      <c r="AT174" s="10"/>
      <c r="AU174" s="10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</row>
    <row r="175" spans="1:68" s="9" customFormat="1" ht="13">
      <c r="A175" s="1"/>
      <c r="B175" s="1"/>
      <c r="C175" s="1"/>
      <c r="D175" s="44"/>
      <c r="E175" s="143"/>
      <c r="F175" s="143"/>
      <c r="G175" s="143"/>
      <c r="H175" s="143"/>
      <c r="I175" s="143"/>
      <c r="J175" s="143"/>
      <c r="K175" s="143"/>
      <c r="L175" s="143"/>
      <c r="M175" s="143"/>
      <c r="N175" s="143"/>
      <c r="O175" s="143"/>
      <c r="P175" s="143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126"/>
      <c r="AD175" s="126"/>
      <c r="AE175" s="126"/>
      <c r="AF175" s="126"/>
      <c r="AG175" s="126"/>
      <c r="AH175" s="126"/>
      <c r="AI175" s="126"/>
      <c r="AJ175" s="126"/>
      <c r="AK175" s="126"/>
      <c r="AL175" s="126"/>
      <c r="AM175" s="126"/>
      <c r="AN175" s="126"/>
      <c r="AO175" s="36">
        <f t="shared" si="13"/>
        <v>0</v>
      </c>
      <c r="AP175" s="10"/>
      <c r="AQ175" s="10"/>
      <c r="AR175" s="10"/>
      <c r="AS175" s="10"/>
      <c r="AT175" s="10"/>
      <c r="AU175" s="10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</row>
    <row r="176" spans="1:68" s="9" customFormat="1" ht="13">
      <c r="A176" s="1"/>
      <c r="B176" s="1"/>
      <c r="C176" s="1"/>
      <c r="D176" s="44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126"/>
      <c r="AD176" s="126"/>
      <c r="AE176" s="126"/>
      <c r="AF176" s="126"/>
      <c r="AG176" s="126"/>
      <c r="AH176" s="126"/>
      <c r="AI176" s="126"/>
      <c r="AJ176" s="126"/>
      <c r="AK176" s="126"/>
      <c r="AL176" s="126"/>
      <c r="AM176" s="126"/>
      <c r="AN176" s="126"/>
      <c r="AO176" s="36">
        <f t="shared" si="13"/>
        <v>0</v>
      </c>
      <c r="AP176" s="10"/>
      <c r="AQ176" s="10"/>
      <c r="AR176" s="10"/>
      <c r="AS176" s="10"/>
      <c r="AT176" s="10"/>
      <c r="AU176" s="10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</row>
    <row r="177" spans="1:68" s="9" customFormat="1" ht="13">
      <c r="A177" s="1"/>
      <c r="B177" s="1"/>
      <c r="C177" s="1"/>
      <c r="D177" s="44"/>
      <c r="E177" s="143"/>
      <c r="F177" s="143"/>
      <c r="G177" s="143"/>
      <c r="H177" s="143"/>
      <c r="I177" s="143"/>
      <c r="J177" s="143"/>
      <c r="K177" s="143"/>
      <c r="L177" s="143"/>
      <c r="M177" s="143"/>
      <c r="N177" s="143"/>
      <c r="O177" s="143"/>
      <c r="P177" s="143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126"/>
      <c r="AD177" s="126"/>
      <c r="AE177" s="126"/>
      <c r="AF177" s="126"/>
      <c r="AG177" s="126"/>
      <c r="AH177" s="126"/>
      <c r="AI177" s="126"/>
      <c r="AJ177" s="126"/>
      <c r="AK177" s="126"/>
      <c r="AL177" s="126"/>
      <c r="AM177" s="126"/>
      <c r="AN177" s="126"/>
      <c r="AO177" s="36">
        <f t="shared" si="13"/>
        <v>0</v>
      </c>
      <c r="AP177" s="10"/>
      <c r="AQ177" s="10"/>
      <c r="AR177" s="10"/>
      <c r="AS177" s="10"/>
      <c r="AT177" s="10"/>
      <c r="AU177" s="10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</row>
    <row r="178" spans="1:68" s="9" customFormat="1" ht="13">
      <c r="A178" s="1"/>
      <c r="B178" s="1"/>
      <c r="C178" s="1"/>
      <c r="D178" s="44"/>
      <c r="E178" s="143"/>
      <c r="F178" s="143"/>
      <c r="G178" s="143"/>
      <c r="H178" s="143"/>
      <c r="I178" s="143"/>
      <c r="J178" s="143"/>
      <c r="K178" s="143"/>
      <c r="L178" s="143"/>
      <c r="M178" s="143"/>
      <c r="N178" s="143"/>
      <c r="O178" s="143"/>
      <c r="P178" s="143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126"/>
      <c r="AD178" s="126"/>
      <c r="AE178" s="126"/>
      <c r="AF178" s="126"/>
      <c r="AG178" s="126"/>
      <c r="AH178" s="126"/>
      <c r="AI178" s="126"/>
      <c r="AJ178" s="126"/>
      <c r="AK178" s="126"/>
      <c r="AL178" s="126"/>
      <c r="AM178" s="126"/>
      <c r="AN178" s="126"/>
      <c r="AO178" s="36">
        <f t="shared" si="13"/>
        <v>0</v>
      </c>
      <c r="AP178" s="10"/>
      <c r="AQ178" s="10"/>
      <c r="AR178" s="10"/>
      <c r="AS178" s="10"/>
      <c r="AT178" s="10"/>
      <c r="AU178" s="10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</row>
    <row r="179" spans="1:68" s="9" customFormat="1" ht="13">
      <c r="A179" s="1"/>
      <c r="B179" s="1"/>
      <c r="C179" s="1"/>
      <c r="D179" s="44"/>
      <c r="E179" s="143"/>
      <c r="F179" s="143"/>
      <c r="G179" s="143"/>
      <c r="H179" s="143"/>
      <c r="I179" s="143"/>
      <c r="J179" s="143"/>
      <c r="K179" s="143"/>
      <c r="L179" s="143"/>
      <c r="M179" s="143"/>
      <c r="N179" s="143"/>
      <c r="O179" s="143"/>
      <c r="P179" s="143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126"/>
      <c r="AD179" s="126"/>
      <c r="AE179" s="126"/>
      <c r="AF179" s="126"/>
      <c r="AG179" s="126"/>
      <c r="AH179" s="126"/>
      <c r="AI179" s="126"/>
      <c r="AJ179" s="126"/>
      <c r="AK179" s="126"/>
      <c r="AL179" s="126"/>
      <c r="AM179" s="126"/>
      <c r="AN179" s="126"/>
      <c r="AO179" s="36">
        <f t="shared" si="13"/>
        <v>0</v>
      </c>
      <c r="AP179" s="10"/>
      <c r="AQ179" s="10"/>
      <c r="AR179" s="10"/>
      <c r="AS179" s="10"/>
      <c r="AT179" s="10"/>
      <c r="AU179" s="10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</row>
    <row r="180" spans="1:68" s="9" customFormat="1" ht="13">
      <c r="A180" s="1"/>
      <c r="B180" s="1"/>
      <c r="C180" s="1"/>
      <c r="D180" s="44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3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126"/>
      <c r="AD180" s="126"/>
      <c r="AE180" s="126"/>
      <c r="AF180" s="126"/>
      <c r="AG180" s="126"/>
      <c r="AH180" s="126"/>
      <c r="AI180" s="126"/>
      <c r="AJ180" s="126"/>
      <c r="AK180" s="126"/>
      <c r="AL180" s="126"/>
      <c r="AM180" s="126"/>
      <c r="AN180" s="126"/>
      <c r="AO180" s="36">
        <f t="shared" si="13"/>
        <v>0</v>
      </c>
      <c r="AP180" s="10"/>
      <c r="AQ180" s="10"/>
      <c r="AR180" s="10"/>
      <c r="AS180" s="10"/>
      <c r="AT180" s="10"/>
      <c r="AU180" s="10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</row>
    <row r="181" spans="1:68" s="9" customFormat="1" ht="13">
      <c r="A181" s="1"/>
      <c r="B181" s="1"/>
      <c r="C181" s="1"/>
      <c r="D181" s="44"/>
      <c r="E181" s="143"/>
      <c r="F181" s="143"/>
      <c r="G181" s="143"/>
      <c r="H181" s="143"/>
      <c r="I181" s="143"/>
      <c r="J181" s="143"/>
      <c r="K181" s="143"/>
      <c r="L181" s="143"/>
      <c r="M181" s="143"/>
      <c r="N181" s="143"/>
      <c r="O181" s="143"/>
      <c r="P181" s="143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126"/>
      <c r="AD181" s="126"/>
      <c r="AE181" s="126"/>
      <c r="AF181" s="126"/>
      <c r="AG181" s="126"/>
      <c r="AH181" s="126"/>
      <c r="AI181" s="126"/>
      <c r="AJ181" s="126"/>
      <c r="AK181" s="126"/>
      <c r="AL181" s="126"/>
      <c r="AM181" s="126"/>
      <c r="AN181" s="126"/>
      <c r="AO181" s="36">
        <f t="shared" si="13"/>
        <v>0</v>
      </c>
      <c r="AP181" s="10"/>
      <c r="AQ181" s="10"/>
      <c r="AR181" s="10"/>
      <c r="AS181" s="10"/>
      <c r="AT181" s="10"/>
      <c r="AU181" s="10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</row>
    <row r="182" spans="1:68" s="9" customFormat="1" ht="13">
      <c r="A182" s="1"/>
      <c r="B182" s="1"/>
      <c r="C182" s="1"/>
      <c r="D182" s="44"/>
      <c r="E182" s="143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126"/>
      <c r="AD182" s="126"/>
      <c r="AE182" s="126"/>
      <c r="AF182" s="126"/>
      <c r="AG182" s="126"/>
      <c r="AH182" s="126"/>
      <c r="AI182" s="126"/>
      <c r="AJ182" s="126"/>
      <c r="AK182" s="126"/>
      <c r="AL182" s="126"/>
      <c r="AM182" s="126"/>
      <c r="AN182" s="126"/>
      <c r="AO182" s="36">
        <f t="shared" si="13"/>
        <v>0</v>
      </c>
      <c r="AP182" s="10"/>
      <c r="AQ182" s="10"/>
      <c r="AR182" s="10"/>
      <c r="AS182" s="10"/>
      <c r="AT182" s="10"/>
      <c r="AU182" s="10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</row>
    <row r="183" spans="1:68" s="9" customFormat="1" ht="13">
      <c r="A183" s="1"/>
      <c r="B183" s="1"/>
      <c r="C183" s="1"/>
      <c r="D183" s="44"/>
      <c r="E183" s="143"/>
      <c r="F183" s="143"/>
      <c r="G183" s="143"/>
      <c r="H183" s="143"/>
      <c r="I183" s="143"/>
      <c r="J183" s="143"/>
      <c r="K183" s="143"/>
      <c r="L183" s="143"/>
      <c r="M183" s="143"/>
      <c r="N183" s="143"/>
      <c r="O183" s="143"/>
      <c r="P183" s="143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126"/>
      <c r="AD183" s="126"/>
      <c r="AE183" s="126"/>
      <c r="AF183" s="126"/>
      <c r="AG183" s="126"/>
      <c r="AH183" s="126"/>
      <c r="AI183" s="126"/>
      <c r="AJ183" s="126"/>
      <c r="AK183" s="126"/>
      <c r="AL183" s="126"/>
      <c r="AM183" s="126"/>
      <c r="AN183" s="126"/>
      <c r="AO183" s="36">
        <f t="shared" si="13"/>
        <v>0</v>
      </c>
      <c r="AP183" s="10"/>
      <c r="AQ183" s="10"/>
      <c r="AR183" s="10"/>
      <c r="AS183" s="10"/>
      <c r="AT183" s="10"/>
      <c r="AU183" s="10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</row>
    <row r="184" spans="1:68" s="9" customFormat="1" ht="13">
      <c r="A184" s="1"/>
      <c r="B184" s="1"/>
      <c r="C184" s="1"/>
      <c r="D184" s="44"/>
      <c r="E184" s="143"/>
      <c r="F184" s="143"/>
      <c r="G184" s="143"/>
      <c r="H184" s="143"/>
      <c r="I184" s="143"/>
      <c r="J184" s="143"/>
      <c r="K184" s="143"/>
      <c r="L184" s="143"/>
      <c r="M184" s="143"/>
      <c r="N184" s="143"/>
      <c r="O184" s="143"/>
      <c r="P184" s="143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126"/>
      <c r="AD184" s="126"/>
      <c r="AE184" s="126"/>
      <c r="AF184" s="126"/>
      <c r="AG184" s="126"/>
      <c r="AH184" s="126"/>
      <c r="AI184" s="126"/>
      <c r="AJ184" s="126"/>
      <c r="AK184" s="126"/>
      <c r="AL184" s="126"/>
      <c r="AM184" s="126"/>
      <c r="AN184" s="126"/>
      <c r="AO184" s="36">
        <f t="shared" si="13"/>
        <v>0</v>
      </c>
      <c r="AP184" s="10"/>
      <c r="AQ184" s="10"/>
      <c r="AR184" s="10"/>
      <c r="AS184" s="10"/>
      <c r="AT184" s="10"/>
      <c r="AU184" s="10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</row>
    <row r="185" spans="1:68" s="9" customFormat="1" ht="13">
      <c r="A185" s="1"/>
      <c r="B185" s="1"/>
      <c r="C185" s="1"/>
      <c r="D185" s="44"/>
      <c r="E185" s="143"/>
      <c r="F185" s="143"/>
      <c r="G185" s="143"/>
      <c r="H185" s="143"/>
      <c r="I185" s="143"/>
      <c r="J185" s="143"/>
      <c r="K185" s="143"/>
      <c r="L185" s="143"/>
      <c r="M185" s="143"/>
      <c r="N185" s="143"/>
      <c r="O185" s="143"/>
      <c r="P185" s="143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126"/>
      <c r="AD185" s="126"/>
      <c r="AE185" s="126"/>
      <c r="AF185" s="126"/>
      <c r="AG185" s="126"/>
      <c r="AH185" s="126"/>
      <c r="AI185" s="126"/>
      <c r="AJ185" s="126"/>
      <c r="AK185" s="126"/>
      <c r="AL185" s="126"/>
      <c r="AM185" s="126"/>
      <c r="AN185" s="126"/>
      <c r="AO185" s="36">
        <f t="shared" si="13"/>
        <v>0</v>
      </c>
      <c r="AP185" s="10"/>
      <c r="AQ185" s="10"/>
      <c r="AR185" s="10"/>
      <c r="AS185" s="10"/>
      <c r="AT185" s="10"/>
      <c r="AU185" s="10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</row>
    <row r="186" spans="1:68" s="9" customFormat="1" ht="13">
      <c r="A186" s="1"/>
      <c r="B186" s="1"/>
      <c r="C186" s="1"/>
      <c r="D186" s="44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126"/>
      <c r="AD186" s="126"/>
      <c r="AE186" s="126"/>
      <c r="AF186" s="126"/>
      <c r="AG186" s="126"/>
      <c r="AH186" s="126"/>
      <c r="AI186" s="126"/>
      <c r="AJ186" s="126"/>
      <c r="AK186" s="126"/>
      <c r="AL186" s="126"/>
      <c r="AM186" s="126"/>
      <c r="AN186" s="126"/>
      <c r="AO186" s="36">
        <f t="shared" si="13"/>
        <v>0</v>
      </c>
      <c r="AP186" s="10"/>
      <c r="AQ186" s="10"/>
      <c r="AR186" s="10"/>
      <c r="AS186" s="10"/>
      <c r="AT186" s="10"/>
      <c r="AU186" s="10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</row>
    <row r="187" spans="1:68" s="9" customFormat="1" ht="13">
      <c r="A187" s="1"/>
      <c r="B187" s="1"/>
      <c r="C187" s="1"/>
      <c r="D187" s="44"/>
      <c r="E187" s="143"/>
      <c r="F187" s="143"/>
      <c r="G187" s="143"/>
      <c r="H187" s="143"/>
      <c r="I187" s="143"/>
      <c r="J187" s="143"/>
      <c r="K187" s="143"/>
      <c r="L187" s="143"/>
      <c r="M187" s="143"/>
      <c r="N187" s="143"/>
      <c r="O187" s="143"/>
      <c r="P187" s="143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126"/>
      <c r="AD187" s="126"/>
      <c r="AE187" s="126"/>
      <c r="AF187" s="126"/>
      <c r="AG187" s="126"/>
      <c r="AH187" s="126"/>
      <c r="AI187" s="126"/>
      <c r="AJ187" s="126"/>
      <c r="AK187" s="126"/>
      <c r="AL187" s="126"/>
      <c r="AM187" s="126"/>
      <c r="AN187" s="126"/>
      <c r="AO187" s="36">
        <f t="shared" si="13"/>
        <v>0</v>
      </c>
      <c r="AP187" s="10"/>
      <c r="AQ187" s="10"/>
      <c r="AR187" s="10"/>
      <c r="AS187" s="10"/>
      <c r="AT187" s="10"/>
      <c r="AU187" s="10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</row>
    <row r="188" spans="1:68" s="9" customFormat="1" ht="13">
      <c r="A188" s="1"/>
      <c r="B188" s="1"/>
      <c r="C188" s="1"/>
      <c r="D188" s="44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126"/>
      <c r="AD188" s="126"/>
      <c r="AE188" s="126"/>
      <c r="AF188" s="126"/>
      <c r="AG188" s="126"/>
      <c r="AH188" s="126"/>
      <c r="AI188" s="126"/>
      <c r="AJ188" s="126"/>
      <c r="AK188" s="126"/>
      <c r="AL188" s="126"/>
      <c r="AM188" s="126"/>
      <c r="AN188" s="126"/>
      <c r="AO188" s="36">
        <f t="shared" si="13"/>
        <v>0</v>
      </c>
      <c r="AP188" s="10"/>
      <c r="AQ188" s="10"/>
      <c r="AR188" s="10"/>
      <c r="AS188" s="10"/>
      <c r="AT188" s="10"/>
      <c r="AU188" s="10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</row>
    <row r="189" spans="1:68" s="9" customFormat="1" ht="13">
      <c r="A189" s="1"/>
      <c r="B189" s="1"/>
      <c r="C189" s="1"/>
      <c r="D189" s="44"/>
      <c r="E189" s="143"/>
      <c r="F189" s="143"/>
      <c r="G189" s="143"/>
      <c r="H189" s="143"/>
      <c r="I189" s="143"/>
      <c r="J189" s="143"/>
      <c r="K189" s="143"/>
      <c r="L189" s="143"/>
      <c r="M189" s="143"/>
      <c r="N189" s="143"/>
      <c r="O189" s="143"/>
      <c r="P189" s="143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126"/>
      <c r="AD189" s="126"/>
      <c r="AE189" s="126"/>
      <c r="AF189" s="126"/>
      <c r="AG189" s="126"/>
      <c r="AH189" s="126"/>
      <c r="AI189" s="126"/>
      <c r="AJ189" s="126"/>
      <c r="AK189" s="126"/>
      <c r="AL189" s="126"/>
      <c r="AM189" s="126"/>
      <c r="AN189" s="126"/>
      <c r="AO189" s="36">
        <f t="shared" si="13"/>
        <v>0</v>
      </c>
      <c r="AP189" s="10"/>
      <c r="AQ189" s="10"/>
      <c r="AR189" s="10"/>
      <c r="AS189" s="10"/>
      <c r="AT189" s="10"/>
      <c r="AU189" s="10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</row>
    <row r="190" spans="1:68" s="9" customFormat="1" ht="13">
      <c r="A190" s="1"/>
      <c r="B190" s="1"/>
      <c r="C190" s="1"/>
      <c r="D190" s="44"/>
      <c r="E190" s="143"/>
      <c r="F190" s="143"/>
      <c r="G190" s="143"/>
      <c r="H190" s="143"/>
      <c r="I190" s="143"/>
      <c r="J190" s="143"/>
      <c r="K190" s="143"/>
      <c r="L190" s="143"/>
      <c r="M190" s="143"/>
      <c r="N190" s="143"/>
      <c r="O190" s="143"/>
      <c r="P190" s="143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126"/>
      <c r="AD190" s="126"/>
      <c r="AE190" s="126"/>
      <c r="AF190" s="126"/>
      <c r="AG190" s="126"/>
      <c r="AH190" s="126"/>
      <c r="AI190" s="126"/>
      <c r="AJ190" s="126"/>
      <c r="AK190" s="126"/>
      <c r="AL190" s="126"/>
      <c r="AM190" s="126"/>
      <c r="AN190" s="126"/>
      <c r="AO190" s="36">
        <f t="shared" si="13"/>
        <v>0</v>
      </c>
      <c r="AP190" s="10"/>
      <c r="AQ190" s="10"/>
      <c r="AR190" s="10"/>
      <c r="AS190" s="10"/>
      <c r="AT190" s="10"/>
      <c r="AU190" s="10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</row>
    <row r="191" spans="1:68" s="9" customFormat="1" ht="13">
      <c r="A191" s="1"/>
      <c r="B191" s="1"/>
      <c r="C191" s="1"/>
      <c r="D191" s="44"/>
      <c r="E191" s="143"/>
      <c r="F191" s="143"/>
      <c r="G191" s="143"/>
      <c r="H191" s="143"/>
      <c r="I191" s="143"/>
      <c r="J191" s="143"/>
      <c r="K191" s="143"/>
      <c r="L191" s="143"/>
      <c r="M191" s="143"/>
      <c r="N191" s="143"/>
      <c r="O191" s="143"/>
      <c r="P191" s="143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126"/>
      <c r="AD191" s="126"/>
      <c r="AE191" s="126"/>
      <c r="AF191" s="126"/>
      <c r="AG191" s="126"/>
      <c r="AH191" s="126"/>
      <c r="AI191" s="126"/>
      <c r="AJ191" s="126"/>
      <c r="AK191" s="126"/>
      <c r="AL191" s="126"/>
      <c r="AM191" s="126"/>
      <c r="AN191" s="126"/>
      <c r="AO191" s="36">
        <f t="shared" si="13"/>
        <v>0</v>
      </c>
      <c r="AP191" s="10"/>
      <c r="AQ191" s="10"/>
      <c r="AR191" s="10"/>
      <c r="AS191" s="10"/>
      <c r="AT191" s="10"/>
      <c r="AU191" s="10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</row>
    <row r="192" spans="1:68" s="9" customFormat="1" ht="13">
      <c r="A192" s="1"/>
      <c r="B192" s="1"/>
      <c r="C192" s="1"/>
      <c r="D192" s="44"/>
      <c r="E192" s="143"/>
      <c r="F192" s="143"/>
      <c r="G192" s="143"/>
      <c r="H192" s="143"/>
      <c r="I192" s="143"/>
      <c r="J192" s="143"/>
      <c r="K192" s="143"/>
      <c r="L192" s="143"/>
      <c r="M192" s="143"/>
      <c r="N192" s="143"/>
      <c r="O192" s="143"/>
      <c r="P192" s="143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126"/>
      <c r="AD192" s="126"/>
      <c r="AE192" s="126"/>
      <c r="AF192" s="126"/>
      <c r="AG192" s="126"/>
      <c r="AH192" s="126"/>
      <c r="AI192" s="126"/>
      <c r="AJ192" s="126"/>
      <c r="AK192" s="126"/>
      <c r="AL192" s="126"/>
      <c r="AM192" s="126"/>
      <c r="AN192" s="126"/>
      <c r="AO192" s="36">
        <f t="shared" si="13"/>
        <v>0</v>
      </c>
      <c r="AP192" s="10"/>
      <c r="AQ192" s="10"/>
      <c r="AR192" s="10"/>
      <c r="AS192" s="10"/>
      <c r="AT192" s="10"/>
      <c r="AU192" s="10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</row>
    <row r="193" spans="1:68" s="9" customFormat="1" ht="13">
      <c r="A193" s="1"/>
      <c r="B193" s="1"/>
      <c r="C193" s="1"/>
      <c r="D193" s="44"/>
      <c r="E193" s="143"/>
      <c r="F193" s="143"/>
      <c r="G193" s="143"/>
      <c r="H193" s="143"/>
      <c r="I193" s="143"/>
      <c r="J193" s="143"/>
      <c r="K193" s="143"/>
      <c r="L193" s="143"/>
      <c r="M193" s="143"/>
      <c r="N193" s="143"/>
      <c r="O193" s="143"/>
      <c r="P193" s="143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126"/>
      <c r="AD193" s="126"/>
      <c r="AE193" s="126"/>
      <c r="AF193" s="126"/>
      <c r="AG193" s="126"/>
      <c r="AH193" s="126"/>
      <c r="AI193" s="126"/>
      <c r="AJ193" s="126"/>
      <c r="AK193" s="126"/>
      <c r="AL193" s="126"/>
      <c r="AM193" s="126"/>
      <c r="AN193" s="126"/>
      <c r="AO193" s="36">
        <f t="shared" si="13"/>
        <v>0</v>
      </c>
      <c r="AP193" s="10"/>
      <c r="AQ193" s="10"/>
      <c r="AR193" s="10"/>
      <c r="AS193" s="10"/>
      <c r="AT193" s="10"/>
      <c r="AU193" s="10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</row>
    <row r="194" spans="1:68" s="9" customFormat="1" ht="13">
      <c r="A194" s="1"/>
      <c r="B194" s="1"/>
      <c r="C194" s="1"/>
      <c r="D194" s="44"/>
      <c r="E194" s="143"/>
      <c r="F194" s="143"/>
      <c r="G194" s="143"/>
      <c r="H194" s="143"/>
      <c r="I194" s="143"/>
      <c r="J194" s="143"/>
      <c r="K194" s="143"/>
      <c r="L194" s="143"/>
      <c r="M194" s="143"/>
      <c r="N194" s="143"/>
      <c r="O194" s="143"/>
      <c r="P194" s="143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126"/>
      <c r="AD194" s="126"/>
      <c r="AE194" s="126"/>
      <c r="AF194" s="126"/>
      <c r="AG194" s="126"/>
      <c r="AH194" s="126"/>
      <c r="AI194" s="126"/>
      <c r="AJ194" s="126"/>
      <c r="AK194" s="126"/>
      <c r="AL194" s="126"/>
      <c r="AM194" s="126"/>
      <c r="AN194" s="126"/>
      <c r="AO194" s="36">
        <f t="shared" ref="AO194:AO257" si="14">+AN194</f>
        <v>0</v>
      </c>
      <c r="AP194" s="10"/>
      <c r="AQ194" s="10"/>
      <c r="AR194" s="10"/>
      <c r="AS194" s="10"/>
      <c r="AT194" s="10"/>
      <c r="AU194" s="10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</row>
    <row r="195" spans="1:68" s="9" customFormat="1" ht="13">
      <c r="A195" s="1"/>
      <c r="B195" s="1"/>
      <c r="C195" s="1"/>
      <c r="D195" s="44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3"/>
      <c r="P195" s="143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126"/>
      <c r="AD195" s="126"/>
      <c r="AE195" s="126"/>
      <c r="AF195" s="126"/>
      <c r="AG195" s="126"/>
      <c r="AH195" s="126"/>
      <c r="AI195" s="126"/>
      <c r="AJ195" s="126"/>
      <c r="AK195" s="126"/>
      <c r="AL195" s="126"/>
      <c r="AM195" s="126"/>
      <c r="AN195" s="126"/>
      <c r="AO195" s="36">
        <f t="shared" si="14"/>
        <v>0</v>
      </c>
      <c r="AP195" s="10"/>
      <c r="AQ195" s="10"/>
      <c r="AR195" s="10"/>
      <c r="AS195" s="10"/>
      <c r="AT195" s="10"/>
      <c r="AU195" s="10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</row>
    <row r="196" spans="1:68" s="9" customFormat="1" ht="13">
      <c r="A196" s="1"/>
      <c r="B196" s="1"/>
      <c r="C196" s="1"/>
      <c r="D196" s="44"/>
      <c r="E196" s="143"/>
      <c r="F196" s="143"/>
      <c r="G196" s="143"/>
      <c r="H196" s="143"/>
      <c r="I196" s="143"/>
      <c r="J196" s="143"/>
      <c r="K196" s="143"/>
      <c r="L196" s="143"/>
      <c r="M196" s="143"/>
      <c r="N196" s="143"/>
      <c r="O196" s="143"/>
      <c r="P196" s="143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126"/>
      <c r="AD196" s="126"/>
      <c r="AE196" s="126"/>
      <c r="AF196" s="126"/>
      <c r="AG196" s="126"/>
      <c r="AH196" s="126"/>
      <c r="AI196" s="126"/>
      <c r="AJ196" s="126"/>
      <c r="AK196" s="126"/>
      <c r="AL196" s="126"/>
      <c r="AM196" s="126"/>
      <c r="AN196" s="126"/>
      <c r="AO196" s="36">
        <f t="shared" si="14"/>
        <v>0</v>
      </c>
      <c r="AP196" s="10"/>
      <c r="AQ196" s="10"/>
      <c r="AR196" s="10"/>
      <c r="AS196" s="10"/>
      <c r="AT196" s="10"/>
      <c r="AU196" s="10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</row>
    <row r="197" spans="1:68" s="9" customFormat="1" ht="13">
      <c r="A197" s="1"/>
      <c r="B197" s="1"/>
      <c r="C197" s="1"/>
      <c r="D197" s="44"/>
      <c r="E197" s="143"/>
      <c r="F197" s="143"/>
      <c r="G197" s="143"/>
      <c r="H197" s="143"/>
      <c r="I197" s="143"/>
      <c r="J197" s="143"/>
      <c r="K197" s="143"/>
      <c r="L197" s="143"/>
      <c r="M197" s="143"/>
      <c r="N197" s="143"/>
      <c r="O197" s="143"/>
      <c r="P197" s="143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36">
        <f t="shared" si="14"/>
        <v>0</v>
      </c>
      <c r="AP197" s="10"/>
      <c r="AQ197" s="10"/>
      <c r="AR197" s="10"/>
      <c r="AS197" s="10"/>
      <c r="AT197" s="10"/>
      <c r="AU197" s="10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</row>
    <row r="198" spans="1:68" s="9" customFormat="1" ht="13">
      <c r="A198" s="1"/>
      <c r="B198" s="1"/>
      <c r="C198" s="1"/>
      <c r="D198" s="44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126"/>
      <c r="AD198" s="126"/>
      <c r="AE198" s="126"/>
      <c r="AF198" s="126"/>
      <c r="AG198" s="126"/>
      <c r="AH198" s="126"/>
      <c r="AI198" s="126"/>
      <c r="AJ198" s="126"/>
      <c r="AK198" s="126"/>
      <c r="AL198" s="126"/>
      <c r="AM198" s="126"/>
      <c r="AN198" s="126"/>
      <c r="AO198" s="36">
        <f t="shared" si="14"/>
        <v>0</v>
      </c>
      <c r="AP198" s="10"/>
      <c r="AQ198" s="10"/>
      <c r="AR198" s="10"/>
      <c r="AS198" s="10"/>
      <c r="AT198" s="10"/>
      <c r="AU198" s="10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</row>
    <row r="199" spans="1:68" s="9" customFormat="1" ht="13">
      <c r="A199" s="1"/>
      <c r="B199" s="1"/>
      <c r="C199" s="1"/>
      <c r="D199" s="44"/>
      <c r="E199" s="143"/>
      <c r="F199" s="143"/>
      <c r="G199" s="143"/>
      <c r="H199" s="143"/>
      <c r="I199" s="143"/>
      <c r="J199" s="143"/>
      <c r="K199" s="143"/>
      <c r="L199" s="143"/>
      <c r="M199" s="143"/>
      <c r="N199" s="143"/>
      <c r="O199" s="143"/>
      <c r="P199" s="143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126"/>
      <c r="AD199" s="126"/>
      <c r="AE199" s="126"/>
      <c r="AF199" s="126"/>
      <c r="AG199" s="126"/>
      <c r="AH199" s="126"/>
      <c r="AI199" s="126"/>
      <c r="AJ199" s="126"/>
      <c r="AK199" s="126"/>
      <c r="AL199" s="126"/>
      <c r="AM199" s="126"/>
      <c r="AN199" s="126"/>
      <c r="AO199" s="36">
        <f t="shared" si="14"/>
        <v>0</v>
      </c>
      <c r="AP199" s="10"/>
      <c r="AQ199" s="10"/>
      <c r="AR199" s="10"/>
      <c r="AS199" s="10"/>
      <c r="AT199" s="10"/>
      <c r="AU199" s="10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</row>
    <row r="200" spans="1:68" s="9" customFormat="1" ht="13">
      <c r="A200" s="1"/>
      <c r="B200" s="1"/>
      <c r="C200" s="1"/>
      <c r="D200" s="44"/>
      <c r="E200" s="143"/>
      <c r="F200" s="143"/>
      <c r="G200" s="143"/>
      <c r="H200" s="143"/>
      <c r="I200" s="143"/>
      <c r="J200" s="143"/>
      <c r="K200" s="143"/>
      <c r="L200" s="143"/>
      <c r="M200" s="143"/>
      <c r="N200" s="143"/>
      <c r="O200" s="143"/>
      <c r="P200" s="143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126"/>
      <c r="AD200" s="126"/>
      <c r="AE200" s="126"/>
      <c r="AF200" s="126"/>
      <c r="AG200" s="126"/>
      <c r="AH200" s="126"/>
      <c r="AI200" s="126"/>
      <c r="AJ200" s="126"/>
      <c r="AK200" s="126"/>
      <c r="AL200" s="126"/>
      <c r="AM200" s="126"/>
      <c r="AN200" s="126"/>
      <c r="AO200" s="36">
        <f t="shared" si="14"/>
        <v>0</v>
      </c>
      <c r="AP200" s="10"/>
      <c r="AQ200" s="10"/>
      <c r="AR200" s="10"/>
      <c r="AS200" s="10"/>
      <c r="AT200" s="10"/>
      <c r="AU200" s="10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</row>
    <row r="201" spans="1:68" s="9" customFormat="1" ht="13">
      <c r="A201" s="1"/>
      <c r="B201" s="1"/>
      <c r="C201" s="1"/>
      <c r="D201" s="44"/>
      <c r="E201" s="143"/>
      <c r="F201" s="143"/>
      <c r="G201" s="143"/>
      <c r="H201" s="143"/>
      <c r="I201" s="143"/>
      <c r="J201" s="143"/>
      <c r="K201" s="143"/>
      <c r="L201" s="143"/>
      <c r="M201" s="143"/>
      <c r="N201" s="143"/>
      <c r="O201" s="143"/>
      <c r="P201" s="143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126"/>
      <c r="AD201" s="126"/>
      <c r="AE201" s="126"/>
      <c r="AF201" s="126"/>
      <c r="AG201" s="126"/>
      <c r="AH201" s="126"/>
      <c r="AI201" s="126"/>
      <c r="AJ201" s="126"/>
      <c r="AK201" s="126"/>
      <c r="AL201" s="126"/>
      <c r="AM201" s="126"/>
      <c r="AN201" s="126"/>
      <c r="AO201" s="36">
        <f t="shared" si="14"/>
        <v>0</v>
      </c>
      <c r="AP201" s="10"/>
      <c r="AQ201" s="10"/>
      <c r="AR201" s="10"/>
      <c r="AS201" s="10"/>
      <c r="AT201" s="10"/>
      <c r="AU201" s="10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</row>
    <row r="202" spans="1:68" s="9" customFormat="1" ht="13">
      <c r="A202" s="1"/>
      <c r="B202" s="1"/>
      <c r="C202" s="1"/>
      <c r="D202" s="44"/>
      <c r="E202" s="143"/>
      <c r="F202" s="143"/>
      <c r="G202" s="143"/>
      <c r="H202" s="143"/>
      <c r="I202" s="143"/>
      <c r="J202" s="143"/>
      <c r="K202" s="143"/>
      <c r="L202" s="143"/>
      <c r="M202" s="143"/>
      <c r="N202" s="143"/>
      <c r="O202" s="143"/>
      <c r="P202" s="143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126"/>
      <c r="AD202" s="126"/>
      <c r="AE202" s="126"/>
      <c r="AF202" s="126"/>
      <c r="AG202" s="126"/>
      <c r="AH202" s="126"/>
      <c r="AI202" s="126"/>
      <c r="AJ202" s="126"/>
      <c r="AK202" s="126"/>
      <c r="AL202" s="126"/>
      <c r="AM202" s="126"/>
      <c r="AN202" s="126"/>
      <c r="AO202" s="36">
        <f t="shared" si="14"/>
        <v>0</v>
      </c>
      <c r="AP202" s="10"/>
      <c r="AQ202" s="10"/>
      <c r="AR202" s="10"/>
      <c r="AS202" s="10"/>
      <c r="AT202" s="10"/>
      <c r="AU202" s="10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</row>
    <row r="203" spans="1:68" s="9" customFormat="1" ht="13">
      <c r="A203" s="1"/>
      <c r="B203" s="1"/>
      <c r="C203" s="1"/>
      <c r="D203" s="44"/>
      <c r="E203" s="143"/>
      <c r="F203" s="143"/>
      <c r="G203" s="143"/>
      <c r="H203" s="143"/>
      <c r="I203" s="143"/>
      <c r="J203" s="143"/>
      <c r="K203" s="143"/>
      <c r="L203" s="143"/>
      <c r="M203" s="143"/>
      <c r="N203" s="143"/>
      <c r="O203" s="143"/>
      <c r="P203" s="143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126"/>
      <c r="AD203" s="126"/>
      <c r="AE203" s="126"/>
      <c r="AF203" s="126"/>
      <c r="AG203" s="126"/>
      <c r="AH203" s="126"/>
      <c r="AI203" s="126"/>
      <c r="AJ203" s="126"/>
      <c r="AK203" s="126"/>
      <c r="AL203" s="126"/>
      <c r="AM203" s="126"/>
      <c r="AN203" s="126"/>
      <c r="AO203" s="36">
        <f t="shared" si="14"/>
        <v>0</v>
      </c>
      <c r="AP203" s="10"/>
      <c r="AQ203" s="10"/>
      <c r="AR203" s="10"/>
      <c r="AS203" s="10"/>
      <c r="AT203" s="10"/>
      <c r="AU203" s="10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</row>
    <row r="204" spans="1:68" s="9" customFormat="1" ht="13">
      <c r="A204" s="1"/>
      <c r="B204" s="1"/>
      <c r="C204" s="1"/>
      <c r="D204" s="44"/>
      <c r="E204" s="143"/>
      <c r="F204" s="143"/>
      <c r="G204" s="143"/>
      <c r="H204" s="143"/>
      <c r="I204" s="143"/>
      <c r="J204" s="143"/>
      <c r="K204" s="143"/>
      <c r="L204" s="143"/>
      <c r="M204" s="143"/>
      <c r="N204" s="143"/>
      <c r="O204" s="143"/>
      <c r="P204" s="143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126"/>
      <c r="AD204" s="126"/>
      <c r="AE204" s="126"/>
      <c r="AF204" s="126"/>
      <c r="AG204" s="126"/>
      <c r="AH204" s="126"/>
      <c r="AI204" s="126"/>
      <c r="AJ204" s="126"/>
      <c r="AK204" s="126"/>
      <c r="AL204" s="126"/>
      <c r="AM204" s="126"/>
      <c r="AN204" s="126"/>
      <c r="AO204" s="36">
        <f t="shared" si="14"/>
        <v>0</v>
      </c>
      <c r="AP204" s="10"/>
      <c r="AQ204" s="10"/>
      <c r="AR204" s="10"/>
      <c r="AS204" s="10"/>
      <c r="AT204" s="10"/>
      <c r="AU204" s="10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</row>
    <row r="205" spans="1:68" s="9" customFormat="1" ht="13">
      <c r="A205" s="1"/>
      <c r="B205" s="1"/>
      <c r="C205" s="1"/>
      <c r="D205" s="44"/>
      <c r="E205" s="143"/>
      <c r="F205" s="143"/>
      <c r="G205" s="143"/>
      <c r="H205" s="143"/>
      <c r="I205" s="143"/>
      <c r="J205" s="143"/>
      <c r="K205" s="143"/>
      <c r="L205" s="143"/>
      <c r="M205" s="143"/>
      <c r="N205" s="143"/>
      <c r="O205" s="143"/>
      <c r="P205" s="143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126"/>
      <c r="AD205" s="126"/>
      <c r="AE205" s="126"/>
      <c r="AF205" s="126"/>
      <c r="AG205" s="126"/>
      <c r="AH205" s="126"/>
      <c r="AI205" s="126"/>
      <c r="AJ205" s="126"/>
      <c r="AK205" s="126"/>
      <c r="AL205" s="126"/>
      <c r="AM205" s="126"/>
      <c r="AN205" s="126"/>
      <c r="AO205" s="36">
        <f t="shared" si="14"/>
        <v>0</v>
      </c>
      <c r="AP205" s="10"/>
      <c r="AQ205" s="10"/>
      <c r="AR205" s="10"/>
      <c r="AS205" s="10"/>
      <c r="AT205" s="10"/>
      <c r="AU205" s="10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</row>
    <row r="206" spans="1:68" s="9" customFormat="1" ht="13">
      <c r="A206" s="1"/>
      <c r="B206" s="1"/>
      <c r="C206" s="1"/>
      <c r="D206" s="44"/>
      <c r="E206" s="143"/>
      <c r="F206" s="143"/>
      <c r="G206" s="143"/>
      <c r="H206" s="143"/>
      <c r="I206" s="143"/>
      <c r="J206" s="143"/>
      <c r="K206" s="143"/>
      <c r="L206" s="143"/>
      <c r="M206" s="143"/>
      <c r="N206" s="143"/>
      <c r="O206" s="143"/>
      <c r="P206" s="143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126"/>
      <c r="AD206" s="126"/>
      <c r="AE206" s="126"/>
      <c r="AF206" s="126"/>
      <c r="AG206" s="126"/>
      <c r="AH206" s="126"/>
      <c r="AI206" s="126"/>
      <c r="AJ206" s="126"/>
      <c r="AK206" s="126"/>
      <c r="AL206" s="126"/>
      <c r="AM206" s="126"/>
      <c r="AN206" s="126"/>
      <c r="AO206" s="36">
        <f t="shared" si="14"/>
        <v>0</v>
      </c>
      <c r="AP206" s="10"/>
      <c r="AQ206" s="10"/>
      <c r="AR206" s="10"/>
      <c r="AS206" s="10"/>
      <c r="AT206" s="10"/>
      <c r="AU206" s="10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</row>
    <row r="207" spans="1:68" s="9" customFormat="1" ht="13">
      <c r="A207" s="1"/>
      <c r="B207" s="1"/>
      <c r="C207" s="1"/>
      <c r="D207" s="44"/>
      <c r="E207" s="143"/>
      <c r="F207" s="143"/>
      <c r="G207" s="143"/>
      <c r="H207" s="143"/>
      <c r="I207" s="143"/>
      <c r="J207" s="143"/>
      <c r="K207" s="143"/>
      <c r="L207" s="143"/>
      <c r="M207" s="143"/>
      <c r="N207" s="143"/>
      <c r="O207" s="143"/>
      <c r="P207" s="143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126"/>
      <c r="AD207" s="126"/>
      <c r="AE207" s="126"/>
      <c r="AF207" s="126"/>
      <c r="AG207" s="126"/>
      <c r="AH207" s="126"/>
      <c r="AI207" s="126"/>
      <c r="AJ207" s="126"/>
      <c r="AK207" s="126"/>
      <c r="AL207" s="126"/>
      <c r="AM207" s="126"/>
      <c r="AN207" s="126"/>
      <c r="AO207" s="36">
        <f t="shared" si="14"/>
        <v>0</v>
      </c>
      <c r="AP207" s="10"/>
      <c r="AQ207" s="10"/>
      <c r="AR207" s="10"/>
      <c r="AS207" s="10"/>
      <c r="AT207" s="10"/>
      <c r="AU207" s="10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</row>
    <row r="208" spans="1:68" s="9" customFormat="1" ht="13">
      <c r="A208" s="1"/>
      <c r="B208" s="1"/>
      <c r="C208" s="1"/>
      <c r="D208" s="44"/>
      <c r="E208" s="143"/>
      <c r="F208" s="143"/>
      <c r="G208" s="143"/>
      <c r="H208" s="143"/>
      <c r="I208" s="143"/>
      <c r="J208" s="143"/>
      <c r="K208" s="143"/>
      <c r="L208" s="143"/>
      <c r="M208" s="143"/>
      <c r="N208" s="143"/>
      <c r="O208" s="143"/>
      <c r="P208" s="143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126"/>
      <c r="AD208" s="126"/>
      <c r="AE208" s="126"/>
      <c r="AF208" s="126"/>
      <c r="AG208" s="126"/>
      <c r="AH208" s="126"/>
      <c r="AI208" s="126"/>
      <c r="AJ208" s="126"/>
      <c r="AK208" s="126"/>
      <c r="AL208" s="126"/>
      <c r="AM208" s="126"/>
      <c r="AN208" s="126"/>
      <c r="AO208" s="36">
        <f t="shared" si="14"/>
        <v>0</v>
      </c>
      <c r="AP208" s="10"/>
      <c r="AQ208" s="10"/>
      <c r="AR208" s="10"/>
      <c r="AS208" s="10"/>
      <c r="AT208" s="10"/>
      <c r="AU208" s="10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</row>
    <row r="209" spans="41:42" ht="13">
      <c r="AO209" s="36">
        <f t="shared" si="14"/>
        <v>0</v>
      </c>
      <c r="AP209" s="10"/>
    </row>
    <row r="210" spans="41:42" ht="13">
      <c r="AO210" s="36">
        <f t="shared" si="14"/>
        <v>0</v>
      </c>
      <c r="AP210" s="10"/>
    </row>
    <row r="211" spans="41:42" ht="13">
      <c r="AO211" s="36">
        <f t="shared" si="14"/>
        <v>0</v>
      </c>
      <c r="AP211" s="10"/>
    </row>
    <row r="212" spans="41:42" ht="13">
      <c r="AO212" s="36">
        <f t="shared" si="14"/>
        <v>0</v>
      </c>
      <c r="AP212" s="10"/>
    </row>
    <row r="213" spans="41:42" ht="13">
      <c r="AO213" s="36">
        <f t="shared" si="14"/>
        <v>0</v>
      </c>
      <c r="AP213" s="10"/>
    </row>
    <row r="214" spans="41:42" ht="13">
      <c r="AO214" s="36">
        <f t="shared" si="14"/>
        <v>0</v>
      </c>
      <c r="AP214" s="10"/>
    </row>
    <row r="215" spans="41:42" ht="13">
      <c r="AO215" s="36">
        <f t="shared" si="14"/>
        <v>0</v>
      </c>
      <c r="AP215" s="10"/>
    </row>
    <row r="216" spans="41:42" ht="13">
      <c r="AO216" s="36">
        <f t="shared" si="14"/>
        <v>0</v>
      </c>
      <c r="AP216" s="10"/>
    </row>
    <row r="217" spans="41:42" ht="13">
      <c r="AO217" s="36">
        <f t="shared" si="14"/>
        <v>0</v>
      </c>
      <c r="AP217" s="10"/>
    </row>
    <row r="218" spans="41:42" ht="13">
      <c r="AO218" s="36">
        <f t="shared" si="14"/>
        <v>0</v>
      </c>
      <c r="AP218" s="10"/>
    </row>
    <row r="219" spans="41:42" ht="13">
      <c r="AO219" s="36">
        <f t="shared" si="14"/>
        <v>0</v>
      </c>
      <c r="AP219" s="10"/>
    </row>
    <row r="220" spans="41:42" ht="13">
      <c r="AO220" s="36">
        <f t="shared" si="14"/>
        <v>0</v>
      </c>
      <c r="AP220" s="10"/>
    </row>
    <row r="221" spans="41:42" ht="13">
      <c r="AO221" s="36">
        <f t="shared" si="14"/>
        <v>0</v>
      </c>
      <c r="AP221" s="10"/>
    </row>
    <row r="222" spans="41:42" ht="13">
      <c r="AO222" s="36">
        <f t="shared" si="14"/>
        <v>0</v>
      </c>
      <c r="AP222" s="10"/>
    </row>
    <row r="223" spans="41:42" ht="13">
      <c r="AO223" s="36">
        <f t="shared" si="14"/>
        <v>0</v>
      </c>
      <c r="AP223" s="10"/>
    </row>
    <row r="224" spans="41:42" ht="13">
      <c r="AO224" s="36">
        <f t="shared" si="14"/>
        <v>0</v>
      </c>
      <c r="AP224" s="10"/>
    </row>
    <row r="225" spans="41:42" ht="13">
      <c r="AO225" s="36">
        <f t="shared" si="14"/>
        <v>0</v>
      </c>
      <c r="AP225" s="10"/>
    </row>
    <row r="226" spans="41:42" ht="13">
      <c r="AO226" s="36">
        <f t="shared" si="14"/>
        <v>0</v>
      </c>
      <c r="AP226" s="10"/>
    </row>
    <row r="227" spans="41:42" ht="13">
      <c r="AO227" s="36">
        <f t="shared" si="14"/>
        <v>0</v>
      </c>
      <c r="AP227" s="10"/>
    </row>
    <row r="228" spans="41:42" ht="13">
      <c r="AO228" s="36">
        <f t="shared" si="14"/>
        <v>0</v>
      </c>
      <c r="AP228" s="10"/>
    </row>
    <row r="229" spans="41:42" ht="13">
      <c r="AO229" s="36">
        <f t="shared" si="14"/>
        <v>0</v>
      </c>
      <c r="AP229" s="10"/>
    </row>
    <row r="230" spans="41:42" ht="13">
      <c r="AO230" s="36">
        <f t="shared" si="14"/>
        <v>0</v>
      </c>
      <c r="AP230" s="10"/>
    </row>
    <row r="231" spans="41:42" ht="13">
      <c r="AO231" s="36">
        <f t="shared" si="14"/>
        <v>0</v>
      </c>
      <c r="AP231" s="10"/>
    </row>
    <row r="232" spans="41:42" ht="13">
      <c r="AO232" s="36">
        <f t="shared" si="14"/>
        <v>0</v>
      </c>
      <c r="AP232" s="10"/>
    </row>
    <row r="233" spans="41:42" ht="13">
      <c r="AO233" s="36">
        <f t="shared" si="14"/>
        <v>0</v>
      </c>
      <c r="AP233" s="10"/>
    </row>
    <row r="234" spans="41:42" ht="13">
      <c r="AO234" s="36">
        <f t="shared" si="14"/>
        <v>0</v>
      </c>
      <c r="AP234" s="10"/>
    </row>
    <row r="235" spans="41:42" ht="13">
      <c r="AO235" s="36">
        <f t="shared" si="14"/>
        <v>0</v>
      </c>
      <c r="AP235" s="10"/>
    </row>
    <row r="236" spans="41:42" ht="13">
      <c r="AO236" s="36">
        <f t="shared" si="14"/>
        <v>0</v>
      </c>
      <c r="AP236" s="10"/>
    </row>
    <row r="237" spans="41:42" ht="13">
      <c r="AO237" s="36">
        <f t="shared" si="14"/>
        <v>0</v>
      </c>
      <c r="AP237" s="10"/>
    </row>
    <row r="238" spans="41:42" ht="13">
      <c r="AO238" s="36">
        <f t="shared" si="14"/>
        <v>0</v>
      </c>
      <c r="AP238" s="10"/>
    </row>
    <row r="239" spans="41:42" ht="13">
      <c r="AO239" s="36">
        <f t="shared" si="14"/>
        <v>0</v>
      </c>
      <c r="AP239" s="10"/>
    </row>
    <row r="240" spans="41:42" ht="13">
      <c r="AO240" s="36">
        <f t="shared" si="14"/>
        <v>0</v>
      </c>
      <c r="AP240" s="10"/>
    </row>
    <row r="241" spans="41:42" ht="13">
      <c r="AO241" s="36">
        <f t="shared" si="14"/>
        <v>0</v>
      </c>
      <c r="AP241" s="10"/>
    </row>
    <row r="242" spans="41:42" ht="13">
      <c r="AO242" s="36">
        <f t="shared" si="14"/>
        <v>0</v>
      </c>
      <c r="AP242" s="10"/>
    </row>
    <row r="243" spans="41:42" ht="13">
      <c r="AO243" s="36">
        <f t="shared" si="14"/>
        <v>0</v>
      </c>
      <c r="AP243" s="10"/>
    </row>
    <row r="244" spans="41:42" ht="13">
      <c r="AO244" s="36">
        <f t="shared" si="14"/>
        <v>0</v>
      </c>
      <c r="AP244" s="10"/>
    </row>
    <row r="245" spans="41:42" ht="13">
      <c r="AO245" s="36">
        <f t="shared" si="14"/>
        <v>0</v>
      </c>
      <c r="AP245" s="10"/>
    </row>
    <row r="246" spans="41:42" ht="13">
      <c r="AO246" s="36">
        <f t="shared" si="14"/>
        <v>0</v>
      </c>
      <c r="AP246" s="10"/>
    </row>
    <row r="247" spans="41:42" ht="13">
      <c r="AO247" s="36">
        <f t="shared" si="14"/>
        <v>0</v>
      </c>
      <c r="AP247" s="10"/>
    </row>
    <row r="248" spans="41:42" ht="13">
      <c r="AO248" s="36">
        <f t="shared" si="14"/>
        <v>0</v>
      </c>
      <c r="AP248" s="10"/>
    </row>
    <row r="249" spans="41:42" ht="13">
      <c r="AO249" s="36">
        <f t="shared" si="14"/>
        <v>0</v>
      </c>
      <c r="AP249" s="10"/>
    </row>
    <row r="250" spans="41:42" ht="13">
      <c r="AO250" s="36">
        <f t="shared" si="14"/>
        <v>0</v>
      </c>
      <c r="AP250" s="10"/>
    </row>
    <row r="251" spans="41:42" ht="13">
      <c r="AO251" s="36">
        <f t="shared" si="14"/>
        <v>0</v>
      </c>
      <c r="AP251" s="10"/>
    </row>
    <row r="252" spans="41:42" ht="13">
      <c r="AO252" s="36">
        <f t="shared" si="14"/>
        <v>0</v>
      </c>
      <c r="AP252" s="10"/>
    </row>
    <row r="253" spans="41:42" ht="13">
      <c r="AO253" s="36">
        <f t="shared" si="14"/>
        <v>0</v>
      </c>
      <c r="AP253" s="10"/>
    </row>
    <row r="254" spans="41:42" ht="13">
      <c r="AO254" s="36">
        <f t="shared" si="14"/>
        <v>0</v>
      </c>
      <c r="AP254" s="10"/>
    </row>
    <row r="255" spans="41:42" ht="13">
      <c r="AO255" s="36">
        <f t="shared" si="14"/>
        <v>0</v>
      </c>
      <c r="AP255" s="10"/>
    </row>
    <row r="256" spans="41:42" ht="113.25" customHeight="1">
      <c r="AO256" s="36">
        <f t="shared" si="14"/>
        <v>0</v>
      </c>
      <c r="AP256" s="10"/>
    </row>
    <row r="257" spans="41:42" ht="111.75" customHeight="1">
      <c r="AO257" s="36">
        <f t="shared" si="14"/>
        <v>0</v>
      </c>
      <c r="AP257" s="10"/>
    </row>
    <row r="258" spans="41:42" ht="111.75" customHeight="1">
      <c r="AO258" s="36">
        <f t="shared" ref="AO258:AO312" si="15">+AN258</f>
        <v>0</v>
      </c>
      <c r="AP258" s="10"/>
    </row>
    <row r="259" spans="41:42" ht="115.5" customHeight="1">
      <c r="AO259" s="36">
        <f t="shared" si="15"/>
        <v>0</v>
      </c>
      <c r="AP259" s="10"/>
    </row>
    <row r="260" spans="41:42" ht="103.5" customHeight="1">
      <c r="AO260" s="36">
        <f t="shared" si="15"/>
        <v>0</v>
      </c>
      <c r="AP260" s="10"/>
    </row>
    <row r="261" spans="41:42" ht="144" customHeight="1">
      <c r="AO261" s="36">
        <f t="shared" si="15"/>
        <v>0</v>
      </c>
      <c r="AP261" s="10"/>
    </row>
    <row r="262" spans="41:42" ht="146.25" customHeight="1">
      <c r="AO262" s="36">
        <f t="shared" si="15"/>
        <v>0</v>
      </c>
      <c r="AP262" s="10"/>
    </row>
    <row r="263" spans="41:42" ht="135" customHeight="1">
      <c r="AO263" s="36">
        <f t="shared" si="15"/>
        <v>0</v>
      </c>
      <c r="AP263" s="10"/>
    </row>
    <row r="264" spans="41:42" ht="137.25" customHeight="1">
      <c r="AO264" s="36">
        <f t="shared" si="15"/>
        <v>0</v>
      </c>
      <c r="AP264" s="10"/>
    </row>
    <row r="265" spans="41:42" ht="136.5" customHeight="1">
      <c r="AO265" s="36">
        <f t="shared" si="15"/>
        <v>0</v>
      </c>
      <c r="AP265" s="10"/>
    </row>
    <row r="266" spans="41:42" ht="111.75" customHeight="1">
      <c r="AO266" s="36">
        <f t="shared" si="15"/>
        <v>0</v>
      </c>
      <c r="AP266" s="10"/>
    </row>
    <row r="267" spans="41:42" ht="113.25" customHeight="1">
      <c r="AO267" s="36">
        <f t="shared" si="15"/>
        <v>0</v>
      </c>
      <c r="AP267" s="10"/>
    </row>
    <row r="268" spans="41:42" ht="101.25" customHeight="1">
      <c r="AO268" s="36">
        <f t="shared" si="15"/>
        <v>0</v>
      </c>
      <c r="AP268" s="10"/>
    </row>
    <row r="269" spans="41:42" ht="105" customHeight="1">
      <c r="AO269" s="36">
        <f t="shared" si="15"/>
        <v>0</v>
      </c>
      <c r="AP269" s="10"/>
    </row>
    <row r="270" spans="41:42" ht="124.5" customHeight="1">
      <c r="AO270" s="36">
        <f t="shared" si="15"/>
        <v>0</v>
      </c>
      <c r="AP270" s="10"/>
    </row>
    <row r="271" spans="41:42" ht="99" customHeight="1">
      <c r="AO271" s="36">
        <f t="shared" si="15"/>
        <v>0</v>
      </c>
      <c r="AP271" s="10"/>
    </row>
    <row r="272" spans="41:42" ht="101.25" customHeight="1">
      <c r="AO272" s="36">
        <f t="shared" si="15"/>
        <v>0</v>
      </c>
      <c r="AP272" s="10"/>
    </row>
    <row r="273" spans="41:42" ht="114" customHeight="1">
      <c r="AO273" s="36">
        <f t="shared" si="15"/>
        <v>0</v>
      </c>
      <c r="AP273" s="10"/>
    </row>
    <row r="274" spans="41:42" ht="96" customHeight="1">
      <c r="AO274" s="36">
        <f t="shared" si="15"/>
        <v>0</v>
      </c>
      <c r="AP274" s="10"/>
    </row>
    <row r="275" spans="41:42" ht="98.25" customHeight="1">
      <c r="AO275" s="36">
        <f t="shared" si="15"/>
        <v>0</v>
      </c>
      <c r="AP275" s="10"/>
    </row>
    <row r="276" spans="41:42" ht="85.5" customHeight="1">
      <c r="AO276" s="36">
        <f t="shared" si="15"/>
        <v>0</v>
      </c>
      <c r="AP276" s="10"/>
    </row>
    <row r="277" spans="41:42" ht="94.5" customHeight="1">
      <c r="AO277" s="36">
        <f t="shared" si="15"/>
        <v>0</v>
      </c>
      <c r="AP277" s="10"/>
    </row>
    <row r="278" spans="41:42" ht="105" customHeight="1">
      <c r="AO278" s="36">
        <f t="shared" si="15"/>
        <v>0</v>
      </c>
      <c r="AP278" s="10"/>
    </row>
    <row r="279" spans="41:42" ht="87.75" customHeight="1">
      <c r="AO279" s="36">
        <f t="shared" si="15"/>
        <v>0</v>
      </c>
      <c r="AP279" s="10"/>
    </row>
    <row r="280" spans="41:42" ht="81" customHeight="1">
      <c r="AO280" s="36">
        <f t="shared" si="15"/>
        <v>0</v>
      </c>
      <c r="AP280" s="10"/>
    </row>
    <row r="281" spans="41:42" ht="81.75" customHeight="1">
      <c r="AO281" s="36">
        <f t="shared" si="15"/>
        <v>0</v>
      </c>
      <c r="AP281" s="10"/>
    </row>
    <row r="282" spans="41:42" ht="66.75" customHeight="1">
      <c r="AO282" s="36">
        <f t="shared" si="15"/>
        <v>0</v>
      </c>
      <c r="AP282" s="10"/>
    </row>
    <row r="283" spans="41:42" ht="66" customHeight="1">
      <c r="AO283" s="36">
        <f t="shared" si="15"/>
        <v>0</v>
      </c>
      <c r="AP283" s="10"/>
    </row>
    <row r="284" spans="41:42" ht="86.25" customHeight="1">
      <c r="AO284" s="36">
        <f t="shared" si="15"/>
        <v>0</v>
      </c>
      <c r="AP284" s="10"/>
    </row>
    <row r="285" spans="41:42" ht="84" customHeight="1">
      <c r="AO285" s="36">
        <f t="shared" si="15"/>
        <v>0</v>
      </c>
      <c r="AP285" s="10"/>
    </row>
    <row r="286" spans="41:42" ht="83.25" customHeight="1">
      <c r="AO286" s="36">
        <f t="shared" si="15"/>
        <v>0</v>
      </c>
      <c r="AP286" s="10"/>
    </row>
    <row r="287" spans="41:42" ht="71.25" customHeight="1">
      <c r="AO287" s="36">
        <f t="shared" si="15"/>
        <v>0</v>
      </c>
      <c r="AP287" s="10"/>
    </row>
    <row r="288" spans="41:42" ht="83.25" customHeight="1">
      <c r="AO288" s="36">
        <f t="shared" si="15"/>
        <v>0</v>
      </c>
      <c r="AP288" s="10"/>
    </row>
    <row r="289" spans="41:42" ht="72.75" customHeight="1">
      <c r="AO289" s="36">
        <f t="shared" si="15"/>
        <v>0</v>
      </c>
      <c r="AP289" s="10"/>
    </row>
    <row r="290" spans="41:42" ht="85.5" customHeight="1">
      <c r="AO290" s="36">
        <f t="shared" si="15"/>
        <v>0</v>
      </c>
      <c r="AP290" s="10"/>
    </row>
    <row r="291" spans="41:42" ht="75" customHeight="1">
      <c r="AO291" s="36">
        <f t="shared" si="15"/>
        <v>0</v>
      </c>
      <c r="AP291" s="10"/>
    </row>
    <row r="292" spans="41:42" ht="68.25" customHeight="1">
      <c r="AO292" s="36">
        <f t="shared" si="15"/>
        <v>0</v>
      </c>
      <c r="AP292" s="10"/>
    </row>
    <row r="293" spans="41:42" ht="79.5" customHeight="1">
      <c r="AO293" s="36">
        <f t="shared" si="15"/>
        <v>0</v>
      </c>
      <c r="AP293" s="10"/>
    </row>
    <row r="294" spans="41:42" ht="72.75" customHeight="1">
      <c r="AO294" s="36">
        <f t="shared" si="15"/>
        <v>0</v>
      </c>
      <c r="AP294" s="10"/>
    </row>
    <row r="295" spans="41:42" ht="40.5" customHeight="1">
      <c r="AO295" s="36">
        <f t="shared" si="15"/>
        <v>0</v>
      </c>
      <c r="AP295" s="10"/>
    </row>
    <row r="296" spans="41:42" ht="42.75" customHeight="1">
      <c r="AO296" s="36">
        <f t="shared" si="15"/>
        <v>0</v>
      </c>
      <c r="AP296" s="10"/>
    </row>
    <row r="297" spans="41:42" ht="46.5" customHeight="1">
      <c r="AO297" s="36">
        <f t="shared" si="15"/>
        <v>0</v>
      </c>
      <c r="AP297" s="10"/>
    </row>
    <row r="298" spans="41:42" ht="53.25" customHeight="1">
      <c r="AO298" s="36">
        <f t="shared" si="15"/>
        <v>0</v>
      </c>
      <c r="AP298" s="10"/>
    </row>
    <row r="299" spans="41:42" ht="62.25" customHeight="1">
      <c r="AO299" s="36">
        <f t="shared" si="15"/>
        <v>0</v>
      </c>
      <c r="AP299" s="10"/>
    </row>
    <row r="300" spans="41:42" ht="61.5" customHeight="1">
      <c r="AO300" s="36">
        <f t="shared" si="15"/>
        <v>0</v>
      </c>
      <c r="AP300" s="10"/>
    </row>
    <row r="301" spans="41:42" ht="66" customHeight="1">
      <c r="AO301" s="36">
        <f t="shared" si="15"/>
        <v>0</v>
      </c>
      <c r="AP301" s="10"/>
    </row>
    <row r="302" spans="41:42" ht="48.75" customHeight="1">
      <c r="AO302" s="36">
        <f t="shared" si="15"/>
        <v>0</v>
      </c>
      <c r="AP302" s="10"/>
    </row>
    <row r="303" spans="41:42" ht="48.75" customHeight="1">
      <c r="AO303" s="36">
        <f t="shared" si="15"/>
        <v>0</v>
      </c>
      <c r="AP303" s="10"/>
    </row>
    <row r="304" spans="41:42" ht="38.25" customHeight="1">
      <c r="AO304" s="36">
        <f t="shared" si="15"/>
        <v>0</v>
      </c>
      <c r="AP304" s="10"/>
    </row>
    <row r="305" spans="30:42" ht="57.75" customHeight="1">
      <c r="AO305" s="36">
        <f t="shared" si="15"/>
        <v>0</v>
      </c>
      <c r="AP305" s="10"/>
    </row>
    <row r="306" spans="30:42" ht="48.75" customHeight="1">
      <c r="AO306" s="36">
        <f t="shared" si="15"/>
        <v>0</v>
      </c>
      <c r="AP306" s="10"/>
    </row>
    <row r="307" spans="30:42" ht="55.5" customHeight="1">
      <c r="AO307" s="36">
        <f t="shared" si="15"/>
        <v>0</v>
      </c>
      <c r="AP307" s="10"/>
    </row>
    <row r="308" spans="30:42" ht="47.25" customHeight="1">
      <c r="AO308" s="36">
        <f t="shared" si="15"/>
        <v>0</v>
      </c>
      <c r="AP308" s="10"/>
    </row>
    <row r="309" spans="30:42" ht="51" customHeight="1">
      <c r="AO309" s="36">
        <f t="shared" si="15"/>
        <v>0</v>
      </c>
      <c r="AP309" s="10"/>
    </row>
    <row r="310" spans="30:42" ht="41.25" customHeight="1">
      <c r="AO310" s="36">
        <f t="shared" si="15"/>
        <v>0</v>
      </c>
      <c r="AP310" s="10"/>
    </row>
    <row r="311" spans="30:42" ht="34.5" customHeight="1">
      <c r="AO311" s="36">
        <f t="shared" si="15"/>
        <v>0</v>
      </c>
      <c r="AP311" s="10"/>
    </row>
    <row r="312" spans="30:42" ht="26.25" customHeight="1">
      <c r="AO312" s="36">
        <f t="shared" si="15"/>
        <v>0</v>
      </c>
      <c r="AP312" s="10"/>
    </row>
    <row r="313" spans="30:42">
      <c r="AD313" s="127"/>
      <c r="AO313" s="87"/>
    </row>
    <row r="314" spans="30:42">
      <c r="AH314" s="127"/>
      <c r="AI314" s="127"/>
      <c r="AJ314" s="127"/>
      <c r="AM314" s="127"/>
      <c r="AN314" s="127"/>
      <c r="AO314" s="88"/>
    </row>
    <row r="315" spans="30:42">
      <c r="AN315" s="127"/>
      <c r="AO315" s="87"/>
    </row>
    <row r="316" spans="30:42">
      <c r="AJ316" s="127"/>
      <c r="AO316" s="87"/>
    </row>
    <row r="317" spans="30:42">
      <c r="AO317" s="6"/>
    </row>
    <row r="318" spans="30:42">
      <c r="AO318" s="6"/>
    </row>
    <row r="319" spans="30:42">
      <c r="AO319" s="6"/>
    </row>
    <row r="320" spans="30:42">
      <c r="AO320" s="6"/>
    </row>
    <row r="321" spans="41:41">
      <c r="AO321" s="6"/>
    </row>
    <row r="322" spans="41:41">
      <c r="AO322" s="6"/>
    </row>
    <row r="323" spans="41:41">
      <c r="AO323" s="6"/>
    </row>
    <row r="324" spans="41:41">
      <c r="AO324" s="6"/>
    </row>
    <row r="325" spans="41:41">
      <c r="AO325" s="6"/>
    </row>
    <row r="326" spans="41:41">
      <c r="AO326" s="6"/>
    </row>
    <row r="327" spans="41:41">
      <c r="AO327" s="6"/>
    </row>
    <row r="328" spans="41:41">
      <c r="AO328" s="6"/>
    </row>
    <row r="329" spans="41:41">
      <c r="AO329" s="6"/>
    </row>
    <row r="330" spans="41:41">
      <c r="AO330" s="6"/>
    </row>
    <row r="331" spans="41:41">
      <c r="AO331" s="6"/>
    </row>
    <row r="332" spans="41:41">
      <c r="AO332" s="6"/>
    </row>
    <row r="333" spans="41:41">
      <c r="AO333" s="6"/>
    </row>
    <row r="334" spans="41:41">
      <c r="AO334" s="6"/>
    </row>
    <row r="335" spans="41:41">
      <c r="AO335" s="6"/>
    </row>
    <row r="336" spans="41:41">
      <c r="AO336" s="6"/>
    </row>
    <row r="337" spans="41:41">
      <c r="AO337" s="6"/>
    </row>
    <row r="338" spans="41:41">
      <c r="AO338" s="6"/>
    </row>
    <row r="339" spans="41:41">
      <c r="AO339" s="6"/>
    </row>
    <row r="340" spans="41:41">
      <c r="AO340" s="6"/>
    </row>
    <row r="341" spans="41:41">
      <c r="AO341" s="6"/>
    </row>
    <row r="342" spans="41:41">
      <c r="AO342" s="6"/>
    </row>
    <row r="343" spans="41:41">
      <c r="AO343" s="6"/>
    </row>
    <row r="344" spans="41:41">
      <c r="AO344" s="6"/>
    </row>
    <row r="345" spans="41:41">
      <c r="AO345" s="6"/>
    </row>
    <row r="346" spans="41:41">
      <c r="AO346" s="6"/>
    </row>
    <row r="347" spans="41:41">
      <c r="AO347" s="6"/>
    </row>
    <row r="348" spans="41:41">
      <c r="AO348" s="6"/>
    </row>
    <row r="349" spans="41:41">
      <c r="AO349" s="6"/>
    </row>
    <row r="350" spans="41:41">
      <c r="AO350" s="6"/>
    </row>
    <row r="351" spans="41:41">
      <c r="AO351" s="6"/>
    </row>
    <row r="352" spans="41:41">
      <c r="AO352" s="6"/>
    </row>
    <row r="353" spans="41:41">
      <c r="AO353" s="6"/>
    </row>
    <row r="354" spans="41:41">
      <c r="AO354" s="6"/>
    </row>
    <row r="355" spans="41:41">
      <c r="AO355" s="6"/>
    </row>
    <row r="356" spans="41:41">
      <c r="AO356" s="6"/>
    </row>
    <row r="357" spans="41:41">
      <c r="AO357" s="6"/>
    </row>
    <row r="358" spans="41:41">
      <c r="AO358" s="6"/>
    </row>
    <row r="359" spans="41:41">
      <c r="AO359" s="6"/>
    </row>
    <row r="360" spans="41:41">
      <c r="AO360" s="6"/>
    </row>
    <row r="361" spans="41:41">
      <c r="AO361" s="6"/>
    </row>
    <row r="362" spans="41:41">
      <c r="AO362" s="6"/>
    </row>
    <row r="363" spans="41:41">
      <c r="AO363" s="6"/>
    </row>
    <row r="364" spans="41:41">
      <c r="AO364" s="6"/>
    </row>
    <row r="365" spans="41:41">
      <c r="AO365" s="6"/>
    </row>
    <row r="366" spans="41:41">
      <c r="AO366" s="6"/>
    </row>
    <row r="367" spans="41:41">
      <c r="AO367" s="6"/>
    </row>
    <row r="368" spans="41:41">
      <c r="AO368" s="6"/>
    </row>
    <row r="369" spans="41:41">
      <c r="AO369" s="6"/>
    </row>
    <row r="370" spans="41:41">
      <c r="AO370" s="6"/>
    </row>
    <row r="371" spans="41:41">
      <c r="AO371" s="6"/>
    </row>
    <row r="372" spans="41:41">
      <c r="AO372" s="6"/>
    </row>
    <row r="373" spans="41:41">
      <c r="AO373" s="6"/>
    </row>
    <row r="374" spans="41:41">
      <c r="AO374" s="6"/>
    </row>
    <row r="375" spans="41:41">
      <c r="AO375" s="6"/>
    </row>
    <row r="376" spans="41:41">
      <c r="AO376" s="6"/>
    </row>
    <row r="377" spans="41:41">
      <c r="AO377" s="6"/>
    </row>
    <row r="378" spans="41:41">
      <c r="AO378" s="6"/>
    </row>
    <row r="379" spans="41:41">
      <c r="AO379" s="6"/>
    </row>
    <row r="380" spans="41:41">
      <c r="AO380" s="6"/>
    </row>
    <row r="381" spans="41:41">
      <c r="AO381" s="6"/>
    </row>
    <row r="382" spans="41:41">
      <c r="AO382" s="6"/>
    </row>
    <row r="383" spans="41:41">
      <c r="AO383" s="6"/>
    </row>
    <row r="384" spans="41:41">
      <c r="AO384" s="6"/>
    </row>
    <row r="385" spans="41:41">
      <c r="AO385" s="6"/>
    </row>
    <row r="386" spans="41:41">
      <c r="AO386" s="6"/>
    </row>
    <row r="387" spans="41:41">
      <c r="AO387" s="6"/>
    </row>
    <row r="388" spans="41:41">
      <c r="AO388" s="6"/>
    </row>
    <row r="389" spans="41:41">
      <c r="AO389" s="6"/>
    </row>
    <row r="390" spans="41:41">
      <c r="AO390" s="6"/>
    </row>
    <row r="391" spans="41:41">
      <c r="AO391" s="6"/>
    </row>
    <row r="392" spans="41:41">
      <c r="AO392" s="6"/>
    </row>
    <row r="393" spans="41:41">
      <c r="AO393" s="6"/>
    </row>
    <row r="394" spans="41:41">
      <c r="AO394" s="6"/>
    </row>
    <row r="395" spans="41:41">
      <c r="AO395" s="6"/>
    </row>
    <row r="396" spans="41:41">
      <c r="AO396" s="6"/>
    </row>
    <row r="397" spans="41:41">
      <c r="AO397" s="6"/>
    </row>
    <row r="398" spans="41:41">
      <c r="AO398" s="6"/>
    </row>
    <row r="399" spans="41:41">
      <c r="AO399" s="6"/>
    </row>
    <row r="400" spans="41:41">
      <c r="AO400" s="6"/>
    </row>
    <row r="401" spans="41:41">
      <c r="AO401" s="6"/>
    </row>
    <row r="402" spans="41:41">
      <c r="AO402" s="6"/>
    </row>
    <row r="403" spans="41:41">
      <c r="AO403" s="6"/>
    </row>
    <row r="404" spans="41:41">
      <c r="AO404" s="6"/>
    </row>
    <row r="405" spans="41:41">
      <c r="AO405" s="6"/>
    </row>
    <row r="406" spans="41:41">
      <c r="AO406" s="6"/>
    </row>
    <row r="407" spans="41:41">
      <c r="AO407" s="6"/>
    </row>
    <row r="408" spans="41:41">
      <c r="AO408" s="6"/>
    </row>
    <row r="409" spans="41:41">
      <c r="AO409" s="6"/>
    </row>
    <row r="410" spans="41:41">
      <c r="AO410" s="6"/>
    </row>
    <row r="411" spans="41:41">
      <c r="AO411" s="6"/>
    </row>
    <row r="412" spans="41:41">
      <c r="AO412" s="6"/>
    </row>
    <row r="413" spans="41:41">
      <c r="AO413" s="6"/>
    </row>
    <row r="414" spans="41:41">
      <c r="AO414" s="6"/>
    </row>
    <row r="415" spans="41:41">
      <c r="AO415" s="6"/>
    </row>
    <row r="416" spans="41:41">
      <c r="AO416" s="6"/>
    </row>
    <row r="417" spans="41:41">
      <c r="AO417" s="6"/>
    </row>
    <row r="418" spans="41:41">
      <c r="AO418" s="6"/>
    </row>
    <row r="419" spans="41:41">
      <c r="AO419" s="6"/>
    </row>
    <row r="420" spans="41:41">
      <c r="AO420" s="6"/>
    </row>
    <row r="421" spans="41:41">
      <c r="AO421" s="6"/>
    </row>
    <row r="422" spans="41:41">
      <c r="AO422" s="6"/>
    </row>
    <row r="423" spans="41:41">
      <c r="AO423" s="6"/>
    </row>
    <row r="424" spans="41:41">
      <c r="AO424" s="6"/>
    </row>
    <row r="425" spans="41:41">
      <c r="AO425" s="6"/>
    </row>
    <row r="426" spans="41:41">
      <c r="AO426" s="6"/>
    </row>
    <row r="427" spans="41:41">
      <c r="AO427" s="6"/>
    </row>
    <row r="428" spans="41:41">
      <c r="AO428" s="6"/>
    </row>
    <row r="429" spans="41:41">
      <c r="AO429" s="6"/>
    </row>
    <row r="430" spans="41:41">
      <c r="AO430" s="6"/>
    </row>
    <row r="431" spans="41:41">
      <c r="AO431" s="6"/>
    </row>
    <row r="432" spans="41:41">
      <c r="AO432" s="6"/>
    </row>
    <row r="433" spans="41:41">
      <c r="AO433" s="6"/>
    </row>
    <row r="434" spans="41:41">
      <c r="AO434" s="6"/>
    </row>
    <row r="435" spans="41:41">
      <c r="AO435" s="6"/>
    </row>
    <row r="436" spans="41:41">
      <c r="AO436" s="6"/>
    </row>
    <row r="437" spans="41:41">
      <c r="AO437" s="6"/>
    </row>
    <row r="438" spans="41:41">
      <c r="AO438" s="6"/>
    </row>
    <row r="439" spans="41:41">
      <c r="AO439" s="6"/>
    </row>
    <row r="440" spans="41:41">
      <c r="AO440" s="6"/>
    </row>
    <row r="441" spans="41:41">
      <c r="AO441" s="6"/>
    </row>
    <row r="442" spans="41:41">
      <c r="AO442" s="6"/>
    </row>
    <row r="443" spans="41:41">
      <c r="AO443" s="6"/>
    </row>
    <row r="444" spans="41:41">
      <c r="AO444" s="6"/>
    </row>
    <row r="445" spans="41:41">
      <c r="AO445" s="6"/>
    </row>
    <row r="446" spans="41:41">
      <c r="AO446" s="6"/>
    </row>
    <row r="447" spans="41:41">
      <c r="AO447" s="6"/>
    </row>
    <row r="448" spans="41:41">
      <c r="AO448" s="6"/>
    </row>
    <row r="449" spans="41:41">
      <c r="AO449" s="6"/>
    </row>
    <row r="450" spans="41:41">
      <c r="AO450" s="6"/>
    </row>
    <row r="451" spans="41:41">
      <c r="AO451" s="6"/>
    </row>
    <row r="452" spans="41:41">
      <c r="AO452" s="6"/>
    </row>
    <row r="453" spans="41:41">
      <c r="AO453" s="6"/>
    </row>
    <row r="454" spans="41:41">
      <c r="AO454" s="6"/>
    </row>
    <row r="455" spans="41:41">
      <c r="AO455" s="6"/>
    </row>
    <row r="456" spans="41:41">
      <c r="AO456" s="6"/>
    </row>
    <row r="457" spans="41:41">
      <c r="AO457" s="6"/>
    </row>
    <row r="458" spans="41:41">
      <c r="AO458" s="6"/>
    </row>
    <row r="459" spans="41:41">
      <c r="AO459" s="6"/>
    </row>
    <row r="460" spans="41:41">
      <c r="AO460" s="6"/>
    </row>
    <row r="461" spans="41:41">
      <c r="AO461" s="6"/>
    </row>
    <row r="462" spans="41:41">
      <c r="AO462" s="6"/>
    </row>
    <row r="463" spans="41:41">
      <c r="AO463" s="6"/>
    </row>
    <row r="464" spans="41:41">
      <c r="AO464" s="6"/>
    </row>
    <row r="465" spans="41:41">
      <c r="AO465" s="6"/>
    </row>
    <row r="466" spans="41:41">
      <c r="AO466" s="6"/>
    </row>
    <row r="467" spans="41:41">
      <c r="AO467" s="6"/>
    </row>
    <row r="468" spans="41:41">
      <c r="AO468" s="6"/>
    </row>
    <row r="469" spans="41:41">
      <c r="AO469" s="6"/>
    </row>
    <row r="470" spans="41:41">
      <c r="AO470" s="6"/>
    </row>
    <row r="471" spans="41:41">
      <c r="AO471" s="6"/>
    </row>
    <row r="472" spans="41:41">
      <c r="AO472" s="6"/>
    </row>
    <row r="473" spans="41:41">
      <c r="AO473" s="6"/>
    </row>
    <row r="474" spans="41:41">
      <c r="AO474" s="6"/>
    </row>
    <row r="475" spans="41:41">
      <c r="AO475" s="6"/>
    </row>
    <row r="476" spans="41:41">
      <c r="AO476" s="6"/>
    </row>
    <row r="477" spans="41:41">
      <c r="AO477" s="6"/>
    </row>
    <row r="478" spans="41:41">
      <c r="AO478" s="6"/>
    </row>
    <row r="479" spans="41:41">
      <c r="AO479" s="6"/>
    </row>
    <row r="480" spans="41:41">
      <c r="AO480" s="6"/>
    </row>
    <row r="481" spans="41:41">
      <c r="AO481" s="6"/>
    </row>
    <row r="482" spans="41:41">
      <c r="AO482" s="6"/>
    </row>
    <row r="483" spans="41:41">
      <c r="AO483" s="6"/>
    </row>
    <row r="484" spans="41:41">
      <c r="AO484" s="6"/>
    </row>
    <row r="485" spans="41:41">
      <c r="AO485" s="6"/>
    </row>
    <row r="486" spans="41:41">
      <c r="AO486" s="6"/>
    </row>
    <row r="487" spans="41:41">
      <c r="AO487" s="6"/>
    </row>
    <row r="488" spans="41:41">
      <c r="AO488" s="6"/>
    </row>
    <row r="489" spans="41:41">
      <c r="AO489" s="6"/>
    </row>
    <row r="490" spans="41:41">
      <c r="AO490" s="6"/>
    </row>
    <row r="491" spans="41:41">
      <c r="AO491" s="6"/>
    </row>
    <row r="492" spans="41:41">
      <c r="AO492" s="6"/>
    </row>
    <row r="493" spans="41:41">
      <c r="AO493" s="6"/>
    </row>
    <row r="494" spans="41:41">
      <c r="AO494" s="6"/>
    </row>
    <row r="495" spans="41:41">
      <c r="AO495" s="6"/>
    </row>
    <row r="496" spans="41:41">
      <c r="AO496" s="6"/>
    </row>
    <row r="497" spans="41:41">
      <c r="AO497" s="6"/>
    </row>
    <row r="498" spans="41:41">
      <c r="AO498" s="6"/>
    </row>
    <row r="499" spans="41:41">
      <c r="AO499" s="6"/>
    </row>
    <row r="500" spans="41:41">
      <c r="AO500" s="6"/>
    </row>
    <row r="501" spans="41:41">
      <c r="AO501" s="6"/>
    </row>
    <row r="502" spans="41:41">
      <c r="AO502" s="6"/>
    </row>
    <row r="503" spans="41:41">
      <c r="AO503" s="6"/>
    </row>
    <row r="504" spans="41:41">
      <c r="AO504" s="6"/>
    </row>
    <row r="505" spans="41:41">
      <c r="AO505" s="6"/>
    </row>
    <row r="506" spans="41:41">
      <c r="AO506" s="6"/>
    </row>
    <row r="507" spans="41:41">
      <c r="AO507" s="6"/>
    </row>
    <row r="508" spans="41:41">
      <c r="AO508" s="6"/>
    </row>
    <row r="509" spans="41:41">
      <c r="AO509" s="6"/>
    </row>
    <row r="510" spans="41:41">
      <c r="AO510" s="6"/>
    </row>
    <row r="511" spans="41:41">
      <c r="AO511" s="6"/>
    </row>
    <row r="512" spans="41:41">
      <c r="AO512" s="6"/>
    </row>
    <row r="513" spans="41:41">
      <c r="AO513" s="6"/>
    </row>
    <row r="514" spans="41:41">
      <c r="AO514" s="6"/>
    </row>
    <row r="515" spans="41:41">
      <c r="AO515" s="6"/>
    </row>
  </sheetData>
  <mergeCells count="73">
    <mergeCell ref="A10:B10"/>
    <mergeCell ref="C12:C21"/>
    <mergeCell ref="B12:B21"/>
    <mergeCell ref="N2:P2"/>
    <mergeCell ref="N3:P3"/>
    <mergeCell ref="N4:P4"/>
    <mergeCell ref="A7:P7"/>
    <mergeCell ref="A6:P6"/>
    <mergeCell ref="A9:B9"/>
    <mergeCell ref="Q1:AB1"/>
    <mergeCell ref="Q5:AB5"/>
    <mergeCell ref="W19:W21"/>
    <mergeCell ref="X19:X21"/>
    <mergeCell ref="Q12:U18"/>
    <mergeCell ref="R19:R21"/>
    <mergeCell ref="S19:T19"/>
    <mergeCell ref="V12:AA18"/>
    <mergeCell ref="AB12:AB21"/>
    <mergeCell ref="U19:U21"/>
    <mergeCell ref="AQ13:AT13"/>
    <mergeCell ref="AS19:AT19"/>
    <mergeCell ref="AK20:AK21"/>
    <mergeCell ref="AH19:AH21"/>
    <mergeCell ref="AJ19:AJ21"/>
    <mergeCell ref="AI19:AI21"/>
    <mergeCell ref="AD19:AD21"/>
    <mergeCell ref="BN35:BO35"/>
    <mergeCell ref="BH35:BI35"/>
    <mergeCell ref="BJ35:BK35"/>
    <mergeCell ref="BL35:BM35"/>
    <mergeCell ref="AE19:AF19"/>
    <mergeCell ref="AF20:AF21"/>
    <mergeCell ref="AL33:AN33"/>
    <mergeCell ref="AC13:AG18"/>
    <mergeCell ref="AC19:AC21"/>
    <mergeCell ref="AM1:AN1"/>
    <mergeCell ref="I19:I21"/>
    <mergeCell ref="Y19:Z19"/>
    <mergeCell ref="AA19:AA21"/>
    <mergeCell ref="Y20:Y21"/>
    <mergeCell ref="Z20:Z21"/>
    <mergeCell ref="O19:O21"/>
    <mergeCell ref="Q19:Q21"/>
    <mergeCell ref="E12:I18"/>
    <mergeCell ref="J12:O18"/>
    <mergeCell ref="AC12:AN12"/>
    <mergeCell ref="AE20:AE21"/>
    <mergeCell ref="AG19:AG21"/>
    <mergeCell ref="AK19:AL19"/>
    <mergeCell ref="AL20:AL21"/>
    <mergeCell ref="AN13:AN21"/>
    <mergeCell ref="AM19:AM21"/>
    <mergeCell ref="AH13:AM18"/>
    <mergeCell ref="M19:N19"/>
    <mergeCell ref="Z33:AB33"/>
    <mergeCell ref="S20:S21"/>
    <mergeCell ref="V19:V21"/>
    <mergeCell ref="T20:T21"/>
    <mergeCell ref="E19:E21"/>
    <mergeCell ref="F19:F21"/>
    <mergeCell ref="J19:J21"/>
    <mergeCell ref="K19:K21"/>
    <mergeCell ref="P12:P21"/>
    <mergeCell ref="A32:D32"/>
    <mergeCell ref="A8:P8"/>
    <mergeCell ref="A12:A21"/>
    <mergeCell ref="D12:D21"/>
    <mergeCell ref="G20:G21"/>
    <mergeCell ref="H20:H21"/>
    <mergeCell ref="M20:M21"/>
    <mergeCell ref="N20:N21"/>
    <mergeCell ref="G19:H19"/>
    <mergeCell ref="L19:L21"/>
  </mergeCells>
  <phoneticPr fontId="0" type="noConversion"/>
  <hyperlinks>
    <hyperlink ref="J23" location="_ftnref1" display="_ftnref1"/>
  </hyperlinks>
  <printOptions horizontalCentered="1"/>
  <pageMargins left="0.17" right="0.17" top="0.19685039370078741" bottom="0" header="0" footer="0"/>
  <pageSetup paperSize="9" scale="48" fitToHeight="12" orientation="landscape" r:id="rId1"/>
  <headerFooter alignWithMargins="0"/>
  <colBreaks count="1" manualBreakCount="1">
    <brk id="28" min="8" max="5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уточн</vt:lpstr>
      <vt:lpstr>уточн!Заголовки_для_друку</vt:lpstr>
      <vt:lpstr>уточн!Область_друку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2023-06-27T09:48:59Z</cp:lastPrinted>
  <dcterms:created xsi:type="dcterms:W3CDTF">2001-11-23T10:13:52Z</dcterms:created>
  <dcterms:modified xsi:type="dcterms:W3CDTF">2023-07-07T13:58:08Z</dcterms:modified>
</cp:coreProperties>
</file>