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2023\уточнення видатків КП енергоефективності\"/>
    </mc:Choice>
  </mc:AlternateContent>
  <bookViews>
    <workbookView xWindow="0" yWindow="0" windowWidth="19950" windowHeight="10470"/>
  </bookViews>
  <sheets>
    <sheet name="дод_5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дод_5!$M$17:$M$65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 localSheetId="0">#REF!</definedName>
    <definedName name="_xlnm.Database">#REF!</definedName>
    <definedName name="В68">#REF!</definedName>
    <definedName name="вс">#REF!</definedName>
    <definedName name="_xlnm.Print_Titles" localSheetId="0">дод_5!$B:$D,дод_5!$12:$16</definedName>
    <definedName name="иори">#REF!</definedName>
    <definedName name="і">#REF!</definedName>
    <definedName name="область">#REF!</definedName>
    <definedName name="_xlnm.Print_Area" localSheetId="0">дод_5!$B$1:$L$64</definedName>
  </definedNames>
  <calcPr calcId="162913" iterateDelta="1E-4"/>
</workbook>
</file>

<file path=xl/calcChain.xml><?xml version="1.0" encoding="utf-8"?>
<calcChain xmlns="http://schemas.openxmlformats.org/spreadsheetml/2006/main">
  <c r="K62" i="1" l="1"/>
  <c r="D67" i="1"/>
  <c r="H62" i="1"/>
  <c r="G62" i="1"/>
  <c r="E62" i="1"/>
  <c r="M61" i="1"/>
  <c r="L60" i="1"/>
  <c r="L62" i="1" s="1"/>
  <c r="J62" i="1"/>
  <c r="I62" i="1"/>
  <c r="F62" i="1"/>
  <c r="M59" i="1"/>
  <c r="L59" i="1"/>
  <c r="B59" i="1"/>
  <c r="M58" i="1"/>
  <c r="L58" i="1"/>
  <c r="M57" i="1"/>
  <c r="L57" i="1"/>
  <c r="B57" i="1"/>
  <c r="M56" i="1"/>
  <c r="L56" i="1"/>
  <c r="M55" i="1"/>
  <c r="L55" i="1"/>
  <c r="B55" i="1"/>
  <c r="M54" i="1"/>
  <c r="L54" i="1"/>
  <c r="B54" i="1"/>
  <c r="M53" i="1"/>
  <c r="L53" i="1"/>
  <c r="M52" i="1"/>
  <c r="L52" i="1"/>
  <c r="B52" i="1"/>
  <c r="M51" i="1"/>
  <c r="L51" i="1"/>
  <c r="M50" i="1"/>
  <c r="L50" i="1"/>
  <c r="B50" i="1"/>
  <c r="B51" i="1" s="1"/>
  <c r="M49" i="1"/>
  <c r="L49" i="1"/>
  <c r="B49" i="1"/>
  <c r="M48" i="1"/>
  <c r="L48" i="1"/>
  <c r="M47" i="1"/>
  <c r="L47" i="1"/>
  <c r="B47" i="1"/>
  <c r="B48" i="1" s="1"/>
  <c r="M46" i="1"/>
  <c r="L46" i="1"/>
  <c r="M45" i="1"/>
  <c r="L45" i="1"/>
  <c r="M44" i="1"/>
  <c r="L44" i="1"/>
  <c r="B44" i="1"/>
  <c r="B45" i="1" s="1"/>
  <c r="M43" i="1"/>
  <c r="L43" i="1"/>
  <c r="B43" i="1"/>
  <c r="M42" i="1"/>
  <c r="L42" i="1"/>
  <c r="B42" i="1"/>
  <c r="M41" i="1"/>
  <c r="L41" i="1"/>
  <c r="M40" i="1"/>
  <c r="L40" i="1"/>
  <c r="M39" i="1"/>
  <c r="L39" i="1"/>
  <c r="M38" i="1"/>
  <c r="L38" i="1"/>
  <c r="B38" i="1"/>
  <c r="B39" i="1" s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L61" i="1" l="1"/>
</calcChain>
</file>

<file path=xl/sharedStrings.xml><?xml version="1.0" encoding="utf-8"?>
<sst xmlns="http://schemas.openxmlformats.org/spreadsheetml/2006/main" count="111" uniqueCount="106">
  <si>
    <t>до розпорядження начальника</t>
  </si>
  <si>
    <t>(код бюджету)</t>
  </si>
  <si>
    <t>№ з/п</t>
  </si>
  <si>
    <t>Код бюджету</t>
  </si>
  <si>
    <t>Найменування бюджетів</t>
  </si>
  <si>
    <t>Трансферти іншим бюджетам за cпеціальним фондом</t>
  </si>
  <si>
    <t>Разом  трансферти іншим місцевим бюджетам</t>
  </si>
  <si>
    <t>реалізацію програми підвищення конкурентоспроможності Львівської області на 2021-2025 роки</t>
  </si>
  <si>
    <t>реалізацію регіональної програми забезпечення житлом дітей-сиріт, дітей, позбавлених батьківського піклування та осіб з їх числа у Львівській області на 2021-2025 роки</t>
  </si>
  <si>
    <t>реалізацію регіональної програми розвитку містобудівного кадастру та просторового планування на 2021-2025 роки</t>
  </si>
  <si>
    <t>реалізацію Комплексної програми підтримки та розвитку сільського господарства у Львівській області на 2021-2025 роки</t>
  </si>
  <si>
    <t xml:space="preserve">  реалізацію Комплексної програми "Безпечна Львівщина" на 2021-2025 роки</t>
  </si>
  <si>
    <t>Код ТКВКМБ 9770</t>
  </si>
  <si>
    <t>Код ТКВКМБ 9720</t>
  </si>
  <si>
    <t>13502000000</t>
  </si>
  <si>
    <t>Бюджет Бісковицької сільської територіальної громади</t>
  </si>
  <si>
    <t>13505000000</t>
  </si>
  <si>
    <t xml:space="preserve">Бюджет Гніздичівської селищної територіальної громади </t>
  </si>
  <si>
    <t>13508000000</t>
  </si>
  <si>
    <t>Бюджет Заболотцівської сільської територіальної громади</t>
  </si>
  <si>
    <t>13511000000</t>
  </si>
  <si>
    <t>Бюджет Новокалинівської міської територіальної громади</t>
  </si>
  <si>
    <t>13514000000</t>
  </si>
  <si>
    <t>Бюджет Тростянецької сільської територіальної громади</t>
  </si>
  <si>
    <t>13518000000</t>
  </si>
  <si>
    <t>Бюджет Судововишнянської міської територіальної громади</t>
  </si>
  <si>
    <t>13520000000</t>
  </si>
  <si>
    <t>Бюджет Давидівської сільської територіальної громади</t>
  </si>
  <si>
    <t>13521000000</t>
  </si>
  <si>
    <t>Бюджет Жовтанецької сільської територіальної громади</t>
  </si>
  <si>
    <t>13522000000</t>
  </si>
  <si>
    <t xml:space="preserve">Бюджет Шегинівської сільської територіальної громади </t>
  </si>
  <si>
    <t>13523000000</t>
  </si>
  <si>
    <t>Бюджет Великолюбінської селищної територіальної громади</t>
  </si>
  <si>
    <t>13525000000</t>
  </si>
  <si>
    <t>Бюджет Розвадівської сільської територіальної громади</t>
  </si>
  <si>
    <t>13527000000</t>
  </si>
  <si>
    <t>Бюджет Підберізцівської сільської територіальної громади</t>
  </si>
  <si>
    <t>13528000000</t>
  </si>
  <si>
    <t>Бюджет Солонківської сільської територіальної громади</t>
  </si>
  <si>
    <t>13529000000</t>
  </si>
  <si>
    <t>Бюджет Щирецької селищної територіальної громади</t>
  </si>
  <si>
    <t>13530000000</t>
  </si>
  <si>
    <t>Бюджет Рудківської міської територіальної громади</t>
  </si>
  <si>
    <t>13531000000</t>
  </si>
  <si>
    <t>Бюджет Славської селищної територіальної громади</t>
  </si>
  <si>
    <t>13532000000</t>
  </si>
  <si>
    <t>Бюджет Великомостівської міської територіальної громади</t>
  </si>
  <si>
    <t>13535000000</t>
  </si>
  <si>
    <t xml:space="preserve">Бюджет Мурованської сільської територіальної громади 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</si>
  <si>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</si>
  <si>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</si>
  <si>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</si>
  <si>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13542000000</t>
  </si>
  <si>
    <t>Бюджет Белзької міської територіальної громади</t>
  </si>
  <si>
    <t>13543000000</t>
  </si>
  <si>
    <t>Бюджет Боринської селищної територіальної громади</t>
  </si>
  <si>
    <t>13547000000</t>
  </si>
  <si>
    <t xml:space="preserve">Бюджет Глинянської міської територіальної громади </t>
  </si>
  <si>
    <t>13550000000</t>
  </si>
  <si>
    <t xml:space="preserve">Бюджет Добромильської міської територіальної громади </t>
  </si>
  <si>
    <t>13552000000</t>
  </si>
  <si>
    <t xml:space="preserve">Бюджет Добротвірської селищної територіальної громади </t>
  </si>
  <si>
    <t>13556000000</t>
  </si>
  <si>
    <t xml:space="preserve">Бюджет Журавненської селищної територіальної громади </t>
  </si>
  <si>
    <t>13558000000</t>
  </si>
  <si>
    <t>Бюджет Івано-Франківської селищної територіальної громади</t>
  </si>
  <si>
    <t>13559000000</t>
  </si>
  <si>
    <t>Бюджет Козівської сільської територіальної громади</t>
  </si>
  <si>
    <t>13560000000</t>
  </si>
  <si>
    <t xml:space="preserve">Бюджет Комарнівської міської територіальної громади </t>
  </si>
  <si>
    <t>13561000000</t>
  </si>
  <si>
    <t xml:space="preserve">Бюджет Красненської селищної територіальної громади </t>
  </si>
  <si>
    <t>13562000000</t>
  </si>
  <si>
    <t xml:space="preserve">Бюджет Куликівської селищної територіальної громади </t>
  </si>
  <si>
    <t>13565000000</t>
  </si>
  <si>
    <t>Бюджет Моршинської міської територіальної громади</t>
  </si>
  <si>
    <t>13568000000</t>
  </si>
  <si>
    <t>Бюджет Новояричівської селищної територіальної громади</t>
  </si>
  <si>
    <t>13569000000</t>
  </si>
  <si>
    <t xml:space="preserve">Бюджет Оброшинської сільської територіальної громади </t>
  </si>
  <si>
    <t>13571000000</t>
  </si>
  <si>
    <t>Бюджет Підкамінської селищної територіальної громади</t>
  </si>
  <si>
    <t>13572000000</t>
  </si>
  <si>
    <t xml:space="preserve">Бюджет Поморянської селищної територіальної громади </t>
  </si>
  <si>
    <t>13575000000</t>
  </si>
  <si>
    <t>Бюджет Ралівської сільської територіальної громади</t>
  </si>
  <si>
    <t>13579000000</t>
  </si>
  <si>
    <t xml:space="preserve">Бюджет Сокільницької сільської територіальної громади </t>
  </si>
  <si>
    <t>13582000000</t>
  </si>
  <si>
    <t>Бюджет Стрілківської сільської територіальної громади</t>
  </si>
  <si>
    <t>13583000000</t>
  </si>
  <si>
    <t xml:space="preserve">Бюджет Східницької селищної територіальної громади </t>
  </si>
  <si>
    <t>13586000000</t>
  </si>
  <si>
    <t>Бюджет Хирівської міської територіальної громади</t>
  </si>
  <si>
    <t>13588000000</t>
  </si>
  <si>
    <t>Бюджет Яворівської міської територіальної громади</t>
  </si>
  <si>
    <t>Обласний бюджет Львівської області</t>
  </si>
  <si>
    <t>03100000000</t>
  </si>
  <si>
    <t xml:space="preserve"> обласний бюджет Волинської області</t>
  </si>
  <si>
    <t>Усього</t>
  </si>
  <si>
    <t>Інша субвенція з місцевого бюджету на реалізацію Комплексної програми підвищення енергоефективності, енергозбереження та розвитку відновлювальної енергетики у Львівській області на 2021-2025 роки</t>
  </si>
  <si>
    <t>Додаток 3</t>
  </si>
  <si>
    <t>обласної військової адміністрації</t>
  </si>
  <si>
    <t xml:space="preserve">від __________ №_____    </t>
  </si>
  <si>
    <t>Зміни до міжбюджетних трансфертів обласного бюджету на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</si>
</sst>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0.0"/>
    <numFmt numFmtId="165" formatCode="#,##0.0"/>
    <numFmt numFmtId="166" formatCode="#,##0.000"/>
    <numFmt numFmtId="167" formatCode="#,##0\ &quot;z?&quot;;[Red]\-#,##0\ &quot;z?&quot;"/>
    <numFmt numFmtId="168" formatCode="#,##0.00\ &quot;z?&quot;;[Red]\-#,##0.00\ &quot;z?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\ &quot;р.&quot;_-;\-* #,##0\ &quot;р.&quot;_-;_-* &quot;-&quot;\ &quot;р.&quot;_-;_-@_-"/>
    <numFmt numFmtId="172" formatCode="_-* #,##0.00\ &quot;р.&quot;_-;\-* #,##0.00\ &quot;р.&quot;_-;_-* &quot;-&quot;??\ &quot;р.&quot;_-;_-@_-"/>
    <numFmt numFmtId="173" formatCode="_-* #,##0\ _z_?_-;\-* #,##0\ _z_?_-;_-* &quot;-&quot;\ _z_?_-;_-@_-"/>
    <numFmt numFmtId="174" formatCode="_-* #,##0.00\ _z_?_-;\-* #,##0.00\ _z_?_-;_-* &quot;-&quot;??\ _z_?_-;_-@_-"/>
    <numFmt numFmtId="175" formatCode="#,##0.\-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-* #,##0.00\ _г_р_н_._-;\-* #,##0.00\ _г_р_н_._-;_-* &quot;-&quot;??\ _г_р_н_._-;_-@_-"/>
    <numFmt numFmtId="179" formatCode="#,##0\ &quot;грн.&quot;;\-#,##0\ &quot;грн.&quot;"/>
  </numFmts>
  <fonts count="53">
    <font>
      <sz val="10"/>
      <name val="Arial Cyr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sz val="18"/>
      <color indexed="8"/>
      <name val="Times New Roman Cyr"/>
      <charset val="204"/>
    </font>
    <font>
      <sz val="22"/>
      <name val="Arial Cyr"/>
      <charset val="204"/>
    </font>
    <font>
      <sz val="18"/>
      <name val="Times New Roman CYR"/>
      <charset val="204"/>
    </font>
    <font>
      <sz val="18"/>
      <name val="Times New Roman Cyr"/>
      <family val="1"/>
      <charset val="204"/>
    </font>
    <font>
      <sz val="9"/>
      <name val="Arial Cyr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i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2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Arial Cyr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23">
    <xf numFmtId="0" fontId="0" fillId="0" borderId="0"/>
    <xf numFmtId="0" fontId="18" fillId="0" borderId="0"/>
    <xf numFmtId="0" fontId="28" fillId="0" borderId="7">
      <protection locked="0"/>
    </xf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7">
      <protection locked="0"/>
    </xf>
    <xf numFmtId="0" fontId="31" fillId="0" borderId="0">
      <protection locked="0"/>
    </xf>
    <xf numFmtId="0" fontId="31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7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167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9" fontId="35" fillId="0" borderId="0"/>
    <xf numFmtId="4" fontId="36" fillId="0" borderId="0" applyFill="0" applyBorder="0" applyProtection="0">
      <alignment horizontal="right"/>
    </xf>
    <xf numFmtId="3" fontId="36" fillId="0" borderId="0" applyFill="0" applyBorder="0" applyProtection="0"/>
    <xf numFmtId="4" fontId="36" fillId="0" borderId="0"/>
    <xf numFmtId="3" fontId="36" fillId="0" borderId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6" fontId="35" fillId="0" borderId="0"/>
    <xf numFmtId="173" fontId="34" fillId="0" borderId="0" applyFont="0" applyFill="0" applyBorder="0" applyAlignment="0" applyProtection="0"/>
    <xf numFmtId="174" fontId="34" fillId="0" borderId="0" applyFont="0" applyFill="0" applyBorder="0" applyAlignment="0" applyProtection="0"/>
    <xf numFmtId="175" fontId="10" fillId="17" borderId="0"/>
    <xf numFmtId="0" fontId="5" fillId="18" borderId="0"/>
    <xf numFmtId="175" fontId="7" fillId="0" borderId="0"/>
    <xf numFmtId="0" fontId="34" fillId="0" borderId="0"/>
    <xf numFmtId="10" fontId="36" fillId="19" borderId="0" applyFill="0" applyBorder="0" applyProtection="0">
      <alignment horizontal="center"/>
    </xf>
    <xf numFmtId="10" fontId="36" fillId="0" borderId="0"/>
    <xf numFmtId="10" fontId="37" fillId="19" borderId="0" applyFill="0" applyBorder="0" applyProtection="0">
      <alignment horizontal="center"/>
    </xf>
    <xf numFmtId="0" fontId="36" fillId="0" borderId="0"/>
    <xf numFmtId="0" fontId="18" fillId="0" borderId="0"/>
    <xf numFmtId="0" fontId="30" fillId="0" borderId="0"/>
    <xf numFmtId="0" fontId="34" fillId="0" borderId="0"/>
    <xf numFmtId="38" fontId="34" fillId="0" borderId="0" applyFont="0" applyFill="0" applyBorder="0" applyAlignment="0" applyProtection="0"/>
    <xf numFmtId="40" fontId="34" fillId="0" borderId="0" applyFont="0" applyFill="0" applyBorder="0" applyAlignment="0" applyProtection="0"/>
    <xf numFmtId="10" fontId="35" fillId="0" borderId="0">
      <alignment horizontal="center"/>
    </xf>
    <xf numFmtId="0" fontId="38" fillId="19" borderId="0"/>
    <xf numFmtId="176" fontId="34" fillId="0" borderId="0" applyFont="0" applyFill="0" applyBorder="0" applyAlignment="0" applyProtection="0"/>
    <xf numFmtId="177" fontId="34" fillId="0" borderId="0" applyFon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23" borderId="0" applyNumberFormat="0" applyBorder="0" applyAlignment="0" applyProtection="0"/>
    <xf numFmtId="0" fontId="39" fillId="8" borderId="8" applyNumberFormat="0" applyAlignment="0" applyProtection="0"/>
    <xf numFmtId="0" fontId="40" fillId="5" borderId="0" applyNumberFormat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>
      <alignment vertical="top"/>
    </xf>
    <xf numFmtId="0" fontId="43" fillId="0" borderId="9" applyNumberFormat="0" applyFill="0" applyAlignment="0" applyProtection="0"/>
    <xf numFmtId="0" fontId="44" fillId="24" borderId="10" applyNumberFormat="0" applyAlignment="0" applyProtection="0"/>
    <xf numFmtId="0" fontId="45" fillId="0" borderId="0" applyNumberFormat="0" applyFill="0" applyBorder="0" applyAlignment="0" applyProtection="0"/>
    <xf numFmtId="0" fontId="46" fillId="25" borderId="0" applyNumberFormat="0" applyBorder="0" applyAlignment="0" applyProtection="0"/>
    <xf numFmtId="0" fontId="47" fillId="19" borderId="8" applyNumberFormat="0" applyAlignment="0" applyProtection="0"/>
    <xf numFmtId="0" fontId="1" fillId="0" borderId="0"/>
    <xf numFmtId="0" fontId="48" fillId="0" borderId="11" applyNumberFormat="0" applyFill="0" applyAlignment="0" applyProtection="0"/>
    <xf numFmtId="0" fontId="49" fillId="4" borderId="0" applyNumberFormat="0" applyBorder="0" applyAlignment="0" applyProtection="0"/>
    <xf numFmtId="0" fontId="32" fillId="26" borderId="12" applyNumberFormat="0" applyFont="0" applyAlignment="0" applyProtection="0"/>
    <xf numFmtId="0" fontId="50" fillId="19" borderId="13" applyNumberFormat="0" applyAlignment="0" applyProtection="0"/>
    <xf numFmtId="0" fontId="29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28" fillId="0" borderId="0">
      <protection locked="0"/>
    </xf>
  </cellStyleXfs>
  <cellXfs count="95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 applyFill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10" fillId="0" borderId="2" xfId="0" applyNumberFormat="1" applyFont="1" applyBorder="1"/>
    <xf numFmtId="4" fontId="17" fillId="0" borderId="0" xfId="0" applyNumberFormat="1" applyFont="1"/>
    <xf numFmtId="164" fontId="17" fillId="0" borderId="0" xfId="0" applyNumberFormat="1" applyFont="1"/>
    <xf numFmtId="165" fontId="0" fillId="0" borderId="0" xfId="0" applyNumberFormat="1"/>
    <xf numFmtId="165" fontId="17" fillId="0" borderId="0" xfId="0" applyNumberFormat="1" applyFont="1"/>
    <xf numFmtId="0" fontId="17" fillId="0" borderId="0" xfId="0" applyFont="1"/>
    <xf numFmtId="4" fontId="3" fillId="0" borderId="2" xfId="0" applyNumberFormat="1" applyFont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4" fontId="10" fillId="0" borderId="2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justify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/>
    </xf>
    <xf numFmtId="0" fontId="20" fillId="0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wrapText="1"/>
    </xf>
    <xf numFmtId="0" fontId="22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23" fillId="0" borderId="0" xfId="0" applyFont="1"/>
    <xf numFmtId="0" fontId="24" fillId="0" borderId="0" xfId="0" applyFont="1" applyBorder="1" applyAlignment="1">
      <alignment horizontal="center"/>
    </xf>
    <xf numFmtId="0" fontId="24" fillId="0" borderId="0" xfId="0" applyFont="1" applyBorder="1"/>
    <xf numFmtId="0" fontId="21" fillId="0" borderId="0" xfId="0" applyFont="1" applyBorder="1"/>
    <xf numFmtId="0" fontId="21" fillId="0" borderId="0" xfId="0" applyFont="1" applyFill="1" applyBorder="1"/>
    <xf numFmtId="4" fontId="4" fillId="0" borderId="0" xfId="0" applyNumberFormat="1" applyFont="1" applyBorder="1"/>
    <xf numFmtId="165" fontId="23" fillId="0" borderId="0" xfId="0" applyNumberFormat="1" applyFont="1"/>
    <xf numFmtId="0" fontId="25" fillId="0" borderId="0" xfId="0" applyFont="1" applyAlignment="1">
      <alignment horizontal="center"/>
    </xf>
    <xf numFmtId="0" fontId="26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" fontId="4" fillId="0" borderId="6" xfId="0" applyNumberFormat="1" applyFont="1" applyBorder="1"/>
    <xf numFmtId="165" fontId="27" fillId="0" borderId="0" xfId="0" applyNumberFormat="1" applyFont="1"/>
    <xf numFmtId="0" fontId="27" fillId="0" borderId="0" xfId="0" applyFont="1"/>
    <xf numFmtId="3" fontId="21" fillId="0" borderId="0" xfId="0" applyNumberFormat="1" applyFont="1" applyBorder="1" applyAlignment="1">
      <alignment horizontal="center" vertical="center"/>
    </xf>
    <xf numFmtId="3" fontId="21" fillId="0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0" xfId="0" applyNumberFormat="1" applyFont="1" applyFill="1" applyAlignment="1">
      <alignment horizontal="center"/>
    </xf>
    <xf numFmtId="4" fontId="10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0" fillId="0" borderId="0" xfId="0" applyAlignment="1">
      <alignment horizontal="center"/>
    </xf>
    <xf numFmtId="0" fontId="0" fillId="0" borderId="0" xfId="0" applyFill="1"/>
    <xf numFmtId="0" fontId="19" fillId="0" borderId="2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/>
    </xf>
    <xf numFmtId="4" fontId="15" fillId="2" borderId="4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</cellXfs>
  <cellStyles count="223">
    <cellStyle name="?’ЋѓЋ‚›‰" xfId="2"/>
    <cellStyle name="_Veresen_derg" xfId="3"/>
    <cellStyle name="_Вик01102002 держ" xfId="4"/>
    <cellStyle name="_доходи" xfId="5"/>
    <cellStyle name="_Книга1" xfId="6"/>
    <cellStyle name="_освіта 25.12.2015 дод 9  2016" xfId="7"/>
    <cellStyle name="_ПНП" xfId="8"/>
    <cellStyle name="_Прогноз ДМ по районах" xfId="9"/>
    <cellStyle name="”?ЌЂЌ‘Ћ‚›‰" xfId="10"/>
    <cellStyle name="”?Љ‘?ђЋ‚ЂЌЌ›‰" xfId="11"/>
    <cellStyle name="”€ЌЂЌ‘Ћ‚›‰" xfId="12"/>
    <cellStyle name="”€Љ‘€ђЋ‚ЂЌЌ›‰" xfId="13"/>
    <cellStyle name="”ЌЂЌ‘Ћ‚›‰" xfId="14"/>
    <cellStyle name="”Љ‘ђЋ‚ЂЌЌ›‰" xfId="15"/>
    <cellStyle name="„…Ќ…†Ќ›‰" xfId="16"/>
    <cellStyle name="€’ЋѓЋ‚›‰" xfId="17"/>
    <cellStyle name="‡ЂѓЋ‹Ћ‚ЋЉ1" xfId="18"/>
    <cellStyle name="‡ЂѓЋ‹Ћ‚ЋЉ2" xfId="19"/>
    <cellStyle name="’ЋѓЋ‚›‰" xfId="20"/>
    <cellStyle name="" xfId="21"/>
    <cellStyle name="" xfId="22"/>
    <cellStyle name="_доходи" xfId="23"/>
    <cellStyle name="_доходи" xfId="24"/>
    <cellStyle name="_доходи_дод 8 передача установ" xfId="25"/>
    <cellStyle name="_доходи_дод 8 передача установ" xfId="26"/>
    <cellStyle name="_доходи_дод 8 передача установ_дод_1 - 8 _онов_СЕСІЯ" xfId="27"/>
    <cellStyle name="_доходи_дод 8 передача установ_дод_1 - 8 _онов_СЕСІЯ" xfId="28"/>
    <cellStyle name="_доходи_дод_1 - 5 " xfId="29"/>
    <cellStyle name="_доходи_дод_1 - 5 " xfId="30"/>
    <cellStyle name="_доходи_дод_1 - 7 АПК  ПРОЄКТ НА 2023  " xfId="31"/>
    <cellStyle name="_доходи_дод_1 - 7 АПК  ПРОЄКТ НА 2023  " xfId="32"/>
    <cellStyle name="_доходи_дод_1 - 8 " xfId="33"/>
    <cellStyle name="_доходи_дод_1 - 8 " xfId="34"/>
    <cellStyle name="_доходи_дод_1 - 8 _онов_СЕСІЯ" xfId="35"/>
    <cellStyle name="_доходи_дод_1 - 8 _онов_СЕСІЯ" xfId="36"/>
    <cellStyle name="_доходи_дод_1-5 " xfId="37"/>
    <cellStyle name="_доходи_дод_1-5 " xfId="38"/>
    <cellStyle name="_доходи_дод_1-6 " xfId="39"/>
    <cellStyle name="_доходи_дод_1-6 " xfId="40"/>
    <cellStyle name="_доходи_дод_1-6 _дод_1 - 5 " xfId="41"/>
    <cellStyle name="_доходи_дод_1-6 _дод_1 - 5 " xfId="42"/>
    <cellStyle name="_доходи_дод_1-6 _дод_1 - 7 АПК  ПРОЄКТ НА 2023  " xfId="43"/>
    <cellStyle name="_доходи_дод_1-6 _дод_1 - 7 АПК  ПРОЄКТ НА 2023  " xfId="44"/>
    <cellStyle name="_доходи_дод_1-6 _дод_1 - 8 " xfId="45"/>
    <cellStyle name="_доходи_дод_1-6 _дод_1 - 8 " xfId="46"/>
    <cellStyle name="_доходи_дод_1-6 _дод_1 - 8 _онов_СЕСІЯ" xfId="47"/>
    <cellStyle name="_доходи_дод_1-6 _дод_1 - 8 _онов_СЕСІЯ" xfId="48"/>
    <cellStyle name="_доходи_дод_1-6 _дод_1-5 " xfId="49"/>
    <cellStyle name="_доходи_дод_1-6 _дод_1-5 " xfId="50"/>
    <cellStyle name="_доходи_дод_1-6 _дод_1-7 " xfId="51"/>
    <cellStyle name="_доходи_дод_1-6 _дод_1-7 " xfId="52"/>
    <cellStyle name="_доходи_дод_1-7 " xfId="53"/>
    <cellStyle name="_доходи_дод_1-7 " xfId="54"/>
    <cellStyle name="_доходи_дод_1-8 " xfId="55"/>
    <cellStyle name="_доходи_дод_1-8 " xfId="56"/>
    <cellStyle name="_доходи_дод_1-9" xfId="57"/>
    <cellStyle name="_доходи_дод_1-9" xfId="58"/>
    <cellStyle name="_доходи_дод_1-9_дод_1 - 5 " xfId="59"/>
    <cellStyle name="_доходи_дод_1-9_дод_1 - 5 " xfId="60"/>
    <cellStyle name="_доходи_дод_1-9_дод_1 - 7 АПК  ПРОЄКТ НА 2023  " xfId="61"/>
    <cellStyle name="_доходи_дод_1-9_дод_1 - 7 АПК  ПРОЄКТ НА 2023  " xfId="62"/>
    <cellStyle name="_доходи_дод_1-9_дод_1 - 8 " xfId="63"/>
    <cellStyle name="_доходи_дод_1-9_дод_1 - 8 " xfId="64"/>
    <cellStyle name="_доходи_дод_1-9_дод_1 - 8 _онов_СЕСІЯ" xfId="65"/>
    <cellStyle name="_доходи_дод_1-9_дод_1 - 8 _онов_СЕСІЯ" xfId="66"/>
    <cellStyle name="_доходи_дод_1-9_дод_1-5 " xfId="67"/>
    <cellStyle name="_доходи_дод_1-9_дод_1-5 " xfId="68"/>
    <cellStyle name="_доходи_дод_1-9_дод_1-7 " xfId="69"/>
    <cellStyle name="_доходи_дод_1-9_дод_1-7 " xfId="70"/>
    <cellStyle name="" xfId="71"/>
    <cellStyle name="" xfId="72"/>
    <cellStyle name="_доходи" xfId="73"/>
    <cellStyle name="_доходи" xfId="74"/>
    <cellStyle name="_доходи_дод 8 передача установ" xfId="75"/>
    <cellStyle name="_доходи_дод 8 передача установ" xfId="76"/>
    <cellStyle name="_доходи_дод 8 передача установ_дод_1 - 8 _онов_СЕСІЯ" xfId="77"/>
    <cellStyle name="_доходи_дод 8 передача установ_дод_1 - 8 _онов_СЕСІЯ" xfId="78"/>
    <cellStyle name="_доходи_дод_1 - 5 " xfId="79"/>
    <cellStyle name="_доходи_дод_1 - 5 " xfId="80"/>
    <cellStyle name="_доходи_дод_1 - 7 АПК  ПРОЄКТ НА 2023  " xfId="81"/>
    <cellStyle name="_доходи_дод_1 - 7 АПК  ПРОЄКТ НА 2023  " xfId="82"/>
    <cellStyle name="_доходи_дод_1 - 8 " xfId="83"/>
    <cellStyle name="_доходи_дод_1 - 8 " xfId="84"/>
    <cellStyle name="_доходи_дод_1 - 8 _онов_СЕСІЯ" xfId="85"/>
    <cellStyle name="_доходи_дод_1 - 8 _онов_СЕСІЯ" xfId="86"/>
    <cellStyle name="_доходи_дод_1-5 " xfId="87"/>
    <cellStyle name="_доходи_дод_1-5 " xfId="88"/>
    <cellStyle name="_доходи_дод_1-6 " xfId="89"/>
    <cellStyle name="_доходи_дод_1-6 " xfId="90"/>
    <cellStyle name="_доходи_дод_1-6 _дод_1 - 5 " xfId="91"/>
    <cellStyle name="_доходи_дод_1-6 _дод_1 - 5 " xfId="92"/>
    <cellStyle name="_доходи_дод_1-6 _дод_1 - 7 АПК  ПРОЄКТ НА 2023  " xfId="93"/>
    <cellStyle name="_доходи_дод_1-6 _дод_1 - 7 АПК  ПРОЄКТ НА 2023  " xfId="94"/>
    <cellStyle name="_доходи_дод_1-6 _дод_1 - 8 " xfId="95"/>
    <cellStyle name="_доходи_дод_1-6 _дод_1 - 8 " xfId="96"/>
    <cellStyle name="_доходи_дод_1-6 _дод_1 - 8 _онов_СЕСІЯ" xfId="97"/>
    <cellStyle name="_доходи_дод_1-6 _дод_1 - 8 _онов_СЕСІЯ" xfId="98"/>
    <cellStyle name="_доходи_дод_1-6 _дод_1-5 " xfId="99"/>
    <cellStyle name="_доходи_дод_1-6 _дод_1-5 " xfId="100"/>
    <cellStyle name="_доходи_дод_1-6 _дод_1-7 " xfId="101"/>
    <cellStyle name="_доходи_дод_1-6 _дод_1-7 " xfId="102"/>
    <cellStyle name="_доходи_дод_1-7 " xfId="103"/>
    <cellStyle name="_доходи_дод_1-7 " xfId="104"/>
    <cellStyle name="_доходи_дод_1-8 " xfId="105"/>
    <cellStyle name="_доходи_дод_1-8 " xfId="106"/>
    <cellStyle name="_доходи_дод_1-9" xfId="107"/>
    <cellStyle name="_доходи_дод_1-9" xfId="108"/>
    <cellStyle name="_доходи_дод_1-9_дод_1 - 5 " xfId="109"/>
    <cellStyle name="_доходи_дод_1-9_дод_1 - 5 " xfId="110"/>
    <cellStyle name="_доходи_дод_1-9_дод_1 - 7 АПК  ПРОЄКТ НА 2023  " xfId="111"/>
    <cellStyle name="_доходи_дод_1-9_дод_1 - 7 АПК  ПРОЄКТ НА 2023  " xfId="112"/>
    <cellStyle name="_доходи_дод_1-9_дод_1 - 8 " xfId="113"/>
    <cellStyle name="_доходи_дод_1-9_дод_1 - 8 " xfId="114"/>
    <cellStyle name="_доходи_дод_1-9_дод_1 - 8 _онов_СЕСІЯ" xfId="115"/>
    <cellStyle name="_доходи_дод_1-9_дод_1 - 8 _онов_СЕСІЯ" xfId="116"/>
    <cellStyle name="_доходи_дод_1-9_дод_1-5 " xfId="117"/>
    <cellStyle name="_доходи_дод_1-9_дод_1-5 " xfId="118"/>
    <cellStyle name="_доходи_дод_1-9_дод_1-7 " xfId="119"/>
    <cellStyle name="_доходи_дод_1-9_дод_1-7 " xfId="120"/>
    <cellStyle name="" xfId="121"/>
    <cellStyle name="1" xfId="122"/>
    <cellStyle name="2" xfId="123"/>
    <cellStyle name="20% – Акцентування1" xfId="124"/>
    <cellStyle name="20% – Акцентування2" xfId="125"/>
    <cellStyle name="20% – Акцентування3" xfId="126"/>
    <cellStyle name="20% – Акцентування4" xfId="127"/>
    <cellStyle name="20% – Акцентування5" xfId="128"/>
    <cellStyle name="20% – Акцентування6" xfId="129"/>
    <cellStyle name="40% – Акцентування1" xfId="130"/>
    <cellStyle name="40% – Акцентування2" xfId="131"/>
    <cellStyle name="40% – Акцентування3" xfId="132"/>
    <cellStyle name="40% – Акцентування4" xfId="133"/>
    <cellStyle name="40% – Акцентування5" xfId="134"/>
    <cellStyle name="40% – Акцентування6" xfId="135"/>
    <cellStyle name="60% – Акцентування1" xfId="136"/>
    <cellStyle name="60% – Акцентування2" xfId="137"/>
    <cellStyle name="60% – Акцентування3" xfId="138"/>
    <cellStyle name="60% – Акцентування4" xfId="139"/>
    <cellStyle name="60% – Акцентування5" xfId="140"/>
    <cellStyle name="60% – Акцентування6" xfId="141"/>
    <cellStyle name="Aaia?iue [0]_laroux" xfId="142"/>
    <cellStyle name="Aaia?iue_laroux" xfId="143"/>
    <cellStyle name="C?O" xfId="144"/>
    <cellStyle name="Cena$" xfId="145"/>
    <cellStyle name="CenaZ?" xfId="146"/>
    <cellStyle name="Ceny$" xfId="147"/>
    <cellStyle name="CenyZ?" xfId="148"/>
    <cellStyle name="Comma [0]_1996-1997-план 10 місяців" xfId="149"/>
    <cellStyle name="Comma_1996-1997-план 10 місяців" xfId="150"/>
    <cellStyle name="Currency [0]_1996-1997-план 10 місяців" xfId="151"/>
    <cellStyle name="Currency_1996-1997-план 10 місяців" xfId="152"/>
    <cellStyle name="Data" xfId="153"/>
    <cellStyle name="Dziesietny [0]_Arkusz1" xfId="154"/>
    <cellStyle name="Dziesietny_Arkusz1" xfId="155"/>
    <cellStyle name="Headline I" xfId="156"/>
    <cellStyle name="Headline II" xfId="157"/>
    <cellStyle name="Headline III" xfId="158"/>
    <cellStyle name="Iau?iue_laroux" xfId="159"/>
    <cellStyle name="Marza" xfId="160"/>
    <cellStyle name="Marza%" xfId="161"/>
    <cellStyle name="Marza_Veresen_derg" xfId="162"/>
    <cellStyle name="Nazwa" xfId="163"/>
    <cellStyle name="Normal_1996-1997-план 10 місяців" xfId="164"/>
    <cellStyle name="Normal_Доходи" xfId="1"/>
    <cellStyle name="normalni_laroux" xfId="165"/>
    <cellStyle name="Normalny_A-FOUR TECH" xfId="166"/>
    <cellStyle name="Oeiainiaue [0]_laroux" xfId="167"/>
    <cellStyle name="Oeiainiaue_laroux" xfId="168"/>
    <cellStyle name="TrOds" xfId="169"/>
    <cellStyle name="Tytul" xfId="170"/>
    <cellStyle name="Walutowy [0]_Arkusz1" xfId="171"/>
    <cellStyle name="Walutowy_Arkusz1" xfId="172"/>
    <cellStyle name="Акцентування1" xfId="173"/>
    <cellStyle name="Акцентування2" xfId="174"/>
    <cellStyle name="Акцентування3" xfId="175"/>
    <cellStyle name="Акцентування4" xfId="176"/>
    <cellStyle name="Акцентування5" xfId="177"/>
    <cellStyle name="Акцентування6" xfId="178"/>
    <cellStyle name="Ввід" xfId="179"/>
    <cellStyle name="Гарний" xfId="180"/>
    <cellStyle name="Звичайний 10" xfId="181"/>
    <cellStyle name="Звичайний 11" xfId="182"/>
    <cellStyle name="Звичайний 12" xfId="183"/>
    <cellStyle name="Звичайний 13" xfId="184"/>
    <cellStyle name="Звичайний 14" xfId="185"/>
    <cellStyle name="Звичайний 15" xfId="186"/>
    <cellStyle name="Звичайний 16" xfId="187"/>
    <cellStyle name="Звичайний 17" xfId="188"/>
    <cellStyle name="Звичайний 18" xfId="189"/>
    <cellStyle name="Звичайний 19" xfId="190"/>
    <cellStyle name="Звичайний 2" xfId="191"/>
    <cellStyle name="Звичайний 2 2" xfId="192"/>
    <cellStyle name="Звичайний 2_13 Додаток ПТУ 1" xfId="193"/>
    <cellStyle name="Звичайний 20" xfId="194"/>
    <cellStyle name="Звичайний 3" xfId="195"/>
    <cellStyle name="Звичайний 4" xfId="196"/>
    <cellStyle name="Звичайний 4 2" xfId="197"/>
    <cellStyle name="Звичайний 4_13 Додаток ПТУ 1" xfId="198"/>
    <cellStyle name="Звичайний 5" xfId="199"/>
    <cellStyle name="Звичайний 6" xfId="200"/>
    <cellStyle name="Звичайний 7" xfId="201"/>
    <cellStyle name="Звичайний 8" xfId="202"/>
    <cellStyle name="Звичайний 9" xfId="203"/>
    <cellStyle name="Звичайний_Додаток _ 3 зм_ни 4575" xfId="204"/>
    <cellStyle name="Зв'язана клітинка" xfId="205"/>
    <cellStyle name="Контрольна клітинка" xfId="206"/>
    <cellStyle name="Назва" xfId="207"/>
    <cellStyle name="Нейтральний" xfId="208"/>
    <cellStyle name="Обчислення" xfId="209"/>
    <cellStyle name="Обычный" xfId="0" builtinId="0"/>
    <cellStyle name="Обычный 2" xfId="210"/>
    <cellStyle name="Підсумок" xfId="211"/>
    <cellStyle name="Поганий" xfId="212"/>
    <cellStyle name="Примітка" xfId="213"/>
    <cellStyle name="Результат" xfId="214"/>
    <cellStyle name="Стиль 1" xfId="215"/>
    <cellStyle name="Текст попередження" xfId="216"/>
    <cellStyle name="Текст пояснення" xfId="217"/>
    <cellStyle name="Тысячи [0]_Додаток №1" xfId="218"/>
    <cellStyle name="Тысячи_Додаток №1" xfId="219"/>
    <cellStyle name="Фінансовий 2" xfId="220"/>
    <cellStyle name="Фінансовий 2 2" xfId="221"/>
    <cellStyle name="ЏђЋ–…Ќ’Ќ›‰" xfId="2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U68"/>
  <sheetViews>
    <sheetView showZeros="0" tabSelected="1" view="pageBreakPreview" topLeftCell="B7" zoomScale="50" zoomScaleNormal="50" zoomScaleSheetLayoutView="45" workbookViewId="0">
      <selection activeCell="C7" sqref="C7:L7"/>
    </sheetView>
  </sheetViews>
  <sheetFormatPr defaultRowHeight="12.75" outlineLevelRow="1"/>
  <cols>
    <col min="1" max="1" width="0" hidden="1" customWidth="1"/>
    <col min="2" max="2" width="7.7109375" style="78" customWidth="1"/>
    <col min="3" max="3" width="25.7109375" style="78" customWidth="1"/>
    <col min="4" max="4" width="41.140625" customWidth="1"/>
    <col min="5" max="5" width="31.28515625" style="79" hidden="1" customWidth="1"/>
    <col min="6" max="6" width="26" hidden="1" customWidth="1"/>
    <col min="7" max="8" width="25.42578125" hidden="1" customWidth="1"/>
    <col min="9" max="9" width="26.28515625" hidden="1" customWidth="1"/>
    <col min="10" max="10" width="30.28515625" hidden="1" customWidth="1"/>
    <col min="11" max="11" width="112.7109375" customWidth="1"/>
    <col min="12" max="12" width="51.7109375" customWidth="1"/>
    <col min="13" max="13" width="23.7109375" customWidth="1"/>
    <col min="14" max="14" width="19.42578125" bestFit="1" customWidth="1"/>
    <col min="15" max="15" width="9" bestFit="1" customWidth="1"/>
    <col min="16" max="16" width="13.85546875" bestFit="1" customWidth="1"/>
    <col min="18" max="19" width="18.85546875" customWidth="1"/>
  </cols>
  <sheetData>
    <row r="1" spans="2:19" s="2" customFormat="1" ht="23.25">
      <c r="B1" s="1"/>
      <c r="C1" s="1"/>
      <c r="E1" s="4"/>
      <c r="F1" s="3"/>
      <c r="G1" s="3"/>
      <c r="H1" s="3"/>
      <c r="I1" s="3"/>
      <c r="J1" s="3"/>
      <c r="K1" s="3"/>
      <c r="L1" s="94" t="s">
        <v>102</v>
      </c>
      <c r="M1" s="94"/>
      <c r="N1" s="94"/>
      <c r="O1" s="94"/>
    </row>
    <row r="2" spans="2:19" s="2" customFormat="1" ht="40.5" customHeight="1">
      <c r="B2" s="6"/>
      <c r="C2" s="6"/>
      <c r="D2" s="7"/>
      <c r="E2" s="4"/>
      <c r="F2" s="3"/>
      <c r="G2" s="3"/>
      <c r="H2" s="3"/>
      <c r="I2" s="3"/>
      <c r="J2" s="3"/>
      <c r="K2" s="3"/>
      <c r="L2" s="93" t="s">
        <v>0</v>
      </c>
      <c r="M2" s="93"/>
      <c r="N2" s="93"/>
      <c r="O2" s="93"/>
    </row>
    <row r="3" spans="2:19" s="2" customFormat="1" ht="40.5" customHeight="1">
      <c r="B3" s="6"/>
      <c r="C3" s="6"/>
      <c r="D3" s="7"/>
      <c r="E3" s="4"/>
      <c r="F3" s="3"/>
      <c r="G3" s="3"/>
      <c r="H3" s="3"/>
      <c r="I3" s="3"/>
      <c r="J3" s="3"/>
      <c r="K3" s="3"/>
      <c r="L3" s="93" t="s">
        <v>103</v>
      </c>
      <c r="M3" s="93"/>
      <c r="N3" s="93"/>
      <c r="O3" s="93"/>
    </row>
    <row r="4" spans="2:19" s="2" customFormat="1" ht="40.5" customHeight="1">
      <c r="B4" s="6"/>
      <c r="C4" s="6"/>
      <c r="D4" s="7"/>
      <c r="E4" s="4"/>
      <c r="F4" s="3"/>
      <c r="G4" s="3"/>
      <c r="H4" s="3"/>
      <c r="I4" s="3"/>
      <c r="J4" s="3"/>
      <c r="K4" s="3"/>
      <c r="L4" s="85" t="s">
        <v>104</v>
      </c>
      <c r="M4" s="85"/>
      <c r="N4" s="85"/>
      <c r="O4" s="85"/>
    </row>
    <row r="5" spans="2:19" s="2" customFormat="1" ht="40.5" customHeight="1">
      <c r="B5" s="6"/>
      <c r="C5" s="6"/>
      <c r="D5" s="7"/>
      <c r="E5" s="4"/>
      <c r="F5" s="3"/>
      <c r="G5" s="3"/>
      <c r="H5" s="3"/>
      <c r="I5" s="3"/>
      <c r="J5" s="3"/>
      <c r="K5" s="3"/>
      <c r="L5" s="8"/>
      <c r="M5" s="5"/>
    </row>
    <row r="6" spans="2:19" s="2" customFormat="1" ht="40.5" customHeight="1">
      <c r="B6" s="6"/>
      <c r="C6" s="81" t="s">
        <v>105</v>
      </c>
      <c r="D6" s="81"/>
      <c r="E6" s="81"/>
      <c r="F6" s="81"/>
      <c r="G6" s="81"/>
      <c r="H6" s="81"/>
      <c r="I6" s="81"/>
      <c r="J6" s="81"/>
      <c r="K6" s="81"/>
      <c r="L6" s="81"/>
      <c r="M6" s="5"/>
    </row>
    <row r="7" spans="2:19" s="2" customFormat="1" ht="40.5" customHeight="1">
      <c r="B7" s="6"/>
      <c r="C7" s="92"/>
      <c r="D7" s="92"/>
      <c r="E7" s="92"/>
      <c r="F7" s="92"/>
      <c r="G7" s="92"/>
      <c r="H7" s="92"/>
      <c r="I7" s="92"/>
      <c r="J7" s="92"/>
      <c r="K7" s="92"/>
      <c r="L7" s="92"/>
      <c r="M7" s="9"/>
      <c r="N7" s="9"/>
      <c r="O7" s="9"/>
      <c r="P7" s="9"/>
      <c r="Q7" s="9"/>
      <c r="R7" s="9"/>
      <c r="S7" s="9"/>
    </row>
    <row r="8" spans="2:19" s="2" customFormat="1" ht="87" customHeight="1">
      <c r="B8" s="10"/>
      <c r="C8" s="12">
        <v>13100000000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2:19" s="2" customFormat="1" ht="27">
      <c r="B9" s="10"/>
      <c r="C9" s="15" t="s">
        <v>1</v>
      </c>
      <c r="D9" s="11"/>
      <c r="E9" s="13"/>
      <c r="F9" s="10"/>
      <c r="G9" s="10"/>
      <c r="H9" s="10"/>
      <c r="I9" s="10"/>
      <c r="J9" s="10"/>
      <c r="K9" s="10"/>
      <c r="L9" s="10"/>
    </row>
    <row r="10" spans="2:19" s="2" customFormat="1" ht="27">
      <c r="B10" s="10"/>
      <c r="C10" s="10"/>
      <c r="D10" s="14"/>
      <c r="E10" s="13"/>
      <c r="F10" s="10"/>
      <c r="G10" s="10"/>
      <c r="H10" s="10"/>
      <c r="I10" s="10"/>
      <c r="J10" s="10"/>
      <c r="K10" s="10"/>
      <c r="L10" s="10"/>
    </row>
    <row r="11" spans="2:19" s="2" customFormat="1" ht="22.5">
      <c r="B11" s="16"/>
      <c r="C11" s="16"/>
      <c r="D11" s="16"/>
      <c r="E11" s="18"/>
      <c r="F11" s="17"/>
      <c r="G11" s="17"/>
      <c r="H11" s="17"/>
      <c r="I11" s="17"/>
      <c r="J11" s="17"/>
      <c r="K11" s="17"/>
      <c r="L11" s="17"/>
    </row>
    <row r="12" spans="2:19" s="2" customFormat="1" ht="78.599999999999994" customHeight="1">
      <c r="B12" s="91" t="s">
        <v>2</v>
      </c>
      <c r="C12" s="91" t="s">
        <v>3</v>
      </c>
      <c r="D12" s="91" t="s">
        <v>4</v>
      </c>
      <c r="E12" s="90" t="s">
        <v>5</v>
      </c>
      <c r="F12" s="90"/>
      <c r="G12" s="90"/>
      <c r="H12" s="90"/>
      <c r="I12" s="90"/>
      <c r="J12" s="90"/>
      <c r="K12" s="90"/>
      <c r="L12" s="82" t="s">
        <v>6</v>
      </c>
    </row>
    <row r="13" spans="2:19" ht="162.75" customHeight="1">
      <c r="B13" s="91"/>
      <c r="C13" s="91"/>
      <c r="D13" s="91"/>
      <c r="E13" s="89"/>
      <c r="F13" s="88" t="s">
        <v>8</v>
      </c>
      <c r="G13" s="88" t="s">
        <v>9</v>
      </c>
      <c r="H13" s="88" t="s">
        <v>7</v>
      </c>
      <c r="I13" s="88" t="s">
        <v>10</v>
      </c>
      <c r="J13" s="89" t="s">
        <v>11</v>
      </c>
      <c r="K13" s="86" t="s">
        <v>101</v>
      </c>
      <c r="L13" s="83"/>
      <c r="M13" s="20"/>
      <c r="N13" s="20"/>
    </row>
    <row r="14" spans="2:19" s="21" customFormat="1" ht="34.9" customHeight="1">
      <c r="B14" s="91"/>
      <c r="C14" s="91"/>
      <c r="D14" s="91"/>
      <c r="E14" s="89"/>
      <c r="F14" s="88"/>
      <c r="G14" s="88"/>
      <c r="H14" s="88"/>
      <c r="I14" s="88"/>
      <c r="J14" s="89"/>
      <c r="K14" s="87"/>
      <c r="L14" s="84"/>
    </row>
    <row r="15" spans="2:19" s="2" customFormat="1" ht="23.25" outlineLevel="1">
      <c r="B15" s="22"/>
      <c r="C15" s="22"/>
      <c r="D15" s="23"/>
      <c r="E15" s="25" t="s">
        <v>13</v>
      </c>
      <c r="F15" s="24" t="s">
        <v>12</v>
      </c>
      <c r="G15" s="24" t="s">
        <v>12</v>
      </c>
      <c r="H15" s="24" t="s">
        <v>12</v>
      </c>
      <c r="I15" s="24" t="s">
        <v>12</v>
      </c>
      <c r="J15" s="24" t="s">
        <v>12</v>
      </c>
      <c r="K15" s="24" t="s">
        <v>12</v>
      </c>
      <c r="L15" s="22"/>
    </row>
    <row r="16" spans="2:19" s="26" customFormat="1" ht="23.25" outlineLevel="1">
      <c r="B16" s="19">
        <v>1</v>
      </c>
      <c r="C16" s="19">
        <v>2</v>
      </c>
      <c r="D16" s="19">
        <v>3</v>
      </c>
      <c r="E16" s="19">
        <v>7</v>
      </c>
      <c r="F16" s="19">
        <v>21</v>
      </c>
      <c r="G16" s="19">
        <v>22</v>
      </c>
      <c r="H16" s="19">
        <v>23</v>
      </c>
      <c r="I16" s="19">
        <v>24</v>
      </c>
      <c r="J16" s="19">
        <v>8</v>
      </c>
      <c r="K16" s="19">
        <v>4</v>
      </c>
      <c r="L16" s="19">
        <v>5</v>
      </c>
    </row>
    <row r="17" spans="2:21" ht="69.75" hidden="1">
      <c r="B17" s="19">
        <v>1</v>
      </c>
      <c r="C17" s="19" t="s">
        <v>14</v>
      </c>
      <c r="D17" s="27" t="s">
        <v>15</v>
      </c>
      <c r="E17" s="29"/>
      <c r="F17" s="28"/>
      <c r="G17" s="28"/>
      <c r="H17" s="28"/>
      <c r="I17" s="28"/>
      <c r="J17" s="28"/>
      <c r="K17" s="28"/>
      <c r="L17" s="30">
        <f t="shared" ref="L17:L61" si="0">SUM(E17:K17)</f>
        <v>0</v>
      </c>
      <c r="M17" s="31">
        <f t="shared" ref="M17:M59" si="1">SUM(E17:K17)</f>
        <v>0</v>
      </c>
      <c r="N17" s="32"/>
      <c r="P17" s="33"/>
      <c r="R17" s="34"/>
      <c r="S17" s="34"/>
      <c r="T17" s="35"/>
      <c r="U17" s="34"/>
    </row>
    <row r="18" spans="2:21" ht="69.75" hidden="1">
      <c r="B18" s="19">
        <v>2</v>
      </c>
      <c r="C18" s="19" t="s">
        <v>16</v>
      </c>
      <c r="D18" s="27" t="s">
        <v>17</v>
      </c>
      <c r="E18" s="37"/>
      <c r="F18" s="36"/>
      <c r="G18" s="36"/>
      <c r="H18" s="36"/>
      <c r="I18" s="36"/>
      <c r="J18" s="36"/>
      <c r="K18" s="36"/>
      <c r="L18" s="38">
        <f t="shared" si="0"/>
        <v>0</v>
      </c>
      <c r="M18" s="31">
        <f t="shared" si="1"/>
        <v>0</v>
      </c>
      <c r="N18" s="32"/>
      <c r="P18" s="33"/>
      <c r="R18" s="34"/>
      <c r="S18" s="34"/>
      <c r="T18" s="35"/>
      <c r="U18" s="34"/>
    </row>
    <row r="19" spans="2:21" ht="69.75" hidden="1">
      <c r="B19" s="19">
        <v>3</v>
      </c>
      <c r="C19" s="19" t="s">
        <v>18</v>
      </c>
      <c r="D19" s="27" t="s">
        <v>19</v>
      </c>
      <c r="E19" s="37"/>
      <c r="F19" s="36"/>
      <c r="G19" s="36"/>
      <c r="H19" s="36"/>
      <c r="I19" s="36"/>
      <c r="J19" s="36"/>
      <c r="K19" s="36"/>
      <c r="L19" s="38">
        <f t="shared" si="0"/>
        <v>0</v>
      </c>
      <c r="M19" s="31">
        <f t="shared" si="1"/>
        <v>0</v>
      </c>
      <c r="N19" s="32"/>
      <c r="P19" s="33"/>
      <c r="R19" s="34"/>
      <c r="S19" s="34"/>
      <c r="T19" s="35"/>
      <c r="U19" s="34"/>
    </row>
    <row r="20" spans="2:21" ht="69.75" hidden="1">
      <c r="B20" s="19">
        <v>4</v>
      </c>
      <c r="C20" s="19" t="s">
        <v>20</v>
      </c>
      <c r="D20" s="27" t="s">
        <v>21</v>
      </c>
      <c r="E20" s="37"/>
      <c r="F20" s="36"/>
      <c r="G20" s="36"/>
      <c r="H20" s="36"/>
      <c r="I20" s="36"/>
      <c r="J20" s="36"/>
      <c r="K20" s="36"/>
      <c r="L20" s="38">
        <f t="shared" si="0"/>
        <v>0</v>
      </c>
      <c r="M20" s="31">
        <f t="shared" si="1"/>
        <v>0</v>
      </c>
      <c r="N20" s="32"/>
      <c r="P20" s="33"/>
      <c r="R20" s="34"/>
      <c r="S20" s="34"/>
      <c r="T20" s="35"/>
      <c r="U20" s="34"/>
    </row>
    <row r="21" spans="2:21" ht="69.75" hidden="1">
      <c r="B21" s="19">
        <v>5</v>
      </c>
      <c r="C21" s="19" t="s">
        <v>22</v>
      </c>
      <c r="D21" s="27" t="s">
        <v>23</v>
      </c>
      <c r="E21" s="37"/>
      <c r="F21" s="36"/>
      <c r="G21" s="36"/>
      <c r="H21" s="36"/>
      <c r="I21" s="36"/>
      <c r="J21" s="36"/>
      <c r="K21" s="36"/>
      <c r="L21" s="38">
        <f t="shared" si="0"/>
        <v>0</v>
      </c>
      <c r="M21" s="31">
        <f t="shared" si="1"/>
        <v>0</v>
      </c>
      <c r="N21" s="32"/>
      <c r="P21" s="33"/>
      <c r="R21" s="34"/>
      <c r="S21" s="34"/>
      <c r="T21" s="35"/>
      <c r="U21" s="34"/>
    </row>
    <row r="22" spans="2:21" ht="93" hidden="1">
      <c r="B22" s="19">
        <v>8</v>
      </c>
      <c r="C22" s="19" t="s">
        <v>24</v>
      </c>
      <c r="D22" s="27" t="s">
        <v>25</v>
      </c>
      <c r="E22" s="37"/>
      <c r="F22" s="36"/>
      <c r="G22" s="36"/>
      <c r="H22" s="36"/>
      <c r="I22" s="36"/>
      <c r="J22" s="36"/>
      <c r="K22" s="36"/>
      <c r="L22" s="38">
        <f t="shared" si="0"/>
        <v>0</v>
      </c>
      <c r="M22" s="31">
        <f t="shared" si="1"/>
        <v>0</v>
      </c>
      <c r="N22" s="32"/>
      <c r="P22" s="33"/>
      <c r="R22" s="34"/>
      <c r="S22" s="34"/>
      <c r="T22" s="35"/>
      <c r="U22" s="34"/>
    </row>
    <row r="23" spans="2:21" ht="69.75" hidden="1">
      <c r="B23" s="19">
        <v>9</v>
      </c>
      <c r="C23" s="19" t="s">
        <v>26</v>
      </c>
      <c r="D23" s="27" t="s">
        <v>27</v>
      </c>
      <c r="E23" s="37"/>
      <c r="F23" s="36"/>
      <c r="G23" s="36"/>
      <c r="H23" s="36"/>
      <c r="I23" s="36"/>
      <c r="J23" s="36"/>
      <c r="K23" s="36"/>
      <c r="L23" s="38">
        <f t="shared" si="0"/>
        <v>0</v>
      </c>
      <c r="M23" s="31">
        <f t="shared" si="1"/>
        <v>0</v>
      </c>
      <c r="N23" s="32"/>
      <c r="P23" s="33"/>
      <c r="R23" s="34"/>
      <c r="S23" s="34"/>
      <c r="T23" s="35"/>
      <c r="U23" s="34"/>
    </row>
    <row r="24" spans="2:21" ht="69.75" hidden="1">
      <c r="B24" s="19">
        <v>10</v>
      </c>
      <c r="C24" s="19" t="s">
        <v>28</v>
      </c>
      <c r="D24" s="27" t="s">
        <v>29</v>
      </c>
      <c r="E24" s="37"/>
      <c r="F24" s="36"/>
      <c r="G24" s="36"/>
      <c r="H24" s="36"/>
      <c r="I24" s="36"/>
      <c r="J24" s="36"/>
      <c r="K24" s="36"/>
      <c r="L24" s="38">
        <f t="shared" si="0"/>
        <v>0</v>
      </c>
      <c r="M24" s="31">
        <f t="shared" si="1"/>
        <v>0</v>
      </c>
      <c r="N24" s="32"/>
      <c r="P24" s="33"/>
      <c r="R24" s="34"/>
      <c r="S24" s="34"/>
      <c r="T24" s="35"/>
      <c r="U24" s="34"/>
    </row>
    <row r="25" spans="2:21" ht="69.75" hidden="1">
      <c r="B25" s="19">
        <v>11</v>
      </c>
      <c r="C25" s="19" t="s">
        <v>30</v>
      </c>
      <c r="D25" s="27" t="s">
        <v>31</v>
      </c>
      <c r="E25" s="37"/>
      <c r="F25" s="36"/>
      <c r="G25" s="36"/>
      <c r="H25" s="36"/>
      <c r="I25" s="36"/>
      <c r="J25" s="36"/>
      <c r="K25" s="36"/>
      <c r="L25" s="38">
        <f t="shared" si="0"/>
        <v>0</v>
      </c>
      <c r="M25" s="31">
        <f t="shared" si="1"/>
        <v>0</v>
      </c>
      <c r="N25" s="32"/>
      <c r="P25" s="33"/>
      <c r="R25" s="34"/>
      <c r="S25" s="34"/>
      <c r="T25" s="35"/>
      <c r="U25" s="34"/>
    </row>
    <row r="26" spans="2:21" ht="93" hidden="1">
      <c r="B26" s="19">
        <v>12</v>
      </c>
      <c r="C26" s="19" t="s">
        <v>32</v>
      </c>
      <c r="D26" s="27" t="s">
        <v>33</v>
      </c>
      <c r="E26" s="37"/>
      <c r="F26" s="36"/>
      <c r="G26" s="36"/>
      <c r="H26" s="36"/>
      <c r="I26" s="36"/>
      <c r="J26" s="36"/>
      <c r="K26" s="36"/>
      <c r="L26" s="38">
        <f t="shared" si="0"/>
        <v>0</v>
      </c>
      <c r="M26" s="31">
        <f t="shared" si="1"/>
        <v>0</v>
      </c>
      <c r="N26" s="32"/>
      <c r="P26" s="33"/>
      <c r="R26" s="34"/>
      <c r="S26" s="34"/>
      <c r="T26" s="35"/>
      <c r="U26" s="34"/>
    </row>
    <row r="27" spans="2:21" ht="69.75" hidden="1">
      <c r="B27" s="19">
        <v>13</v>
      </c>
      <c r="C27" s="19" t="s">
        <v>34</v>
      </c>
      <c r="D27" s="27" t="s">
        <v>35</v>
      </c>
      <c r="E27" s="37"/>
      <c r="F27" s="36"/>
      <c r="G27" s="36"/>
      <c r="H27" s="36"/>
      <c r="I27" s="36"/>
      <c r="J27" s="36"/>
      <c r="K27" s="36"/>
      <c r="L27" s="38">
        <f t="shared" si="0"/>
        <v>0</v>
      </c>
      <c r="M27" s="31">
        <f t="shared" si="1"/>
        <v>0</v>
      </c>
      <c r="N27" s="32"/>
      <c r="P27" s="33"/>
      <c r="R27" s="34"/>
      <c r="S27" s="34"/>
      <c r="T27" s="35"/>
      <c r="U27" s="34"/>
    </row>
    <row r="28" spans="2:21" ht="69.75" hidden="1">
      <c r="B28" s="19">
        <v>14</v>
      </c>
      <c r="C28" s="19" t="s">
        <v>36</v>
      </c>
      <c r="D28" s="27" t="s">
        <v>37</v>
      </c>
      <c r="E28" s="37"/>
      <c r="F28" s="36"/>
      <c r="G28" s="36"/>
      <c r="H28" s="36"/>
      <c r="I28" s="36"/>
      <c r="J28" s="36"/>
      <c r="K28" s="36"/>
      <c r="L28" s="38">
        <f t="shared" si="0"/>
        <v>0</v>
      </c>
      <c r="M28" s="31">
        <f t="shared" si="1"/>
        <v>0</v>
      </c>
      <c r="N28" s="32"/>
      <c r="P28" s="33"/>
      <c r="R28" s="34"/>
      <c r="S28" s="34"/>
      <c r="T28" s="35"/>
      <c r="U28" s="34"/>
    </row>
    <row r="29" spans="2:21" ht="69.75" hidden="1">
      <c r="B29" s="19">
        <v>15</v>
      </c>
      <c r="C29" s="19" t="s">
        <v>38</v>
      </c>
      <c r="D29" s="27" t="s">
        <v>39</v>
      </c>
      <c r="E29" s="37"/>
      <c r="F29" s="36"/>
      <c r="G29" s="36"/>
      <c r="H29" s="36"/>
      <c r="I29" s="36"/>
      <c r="J29" s="36"/>
      <c r="K29" s="36"/>
      <c r="L29" s="38">
        <f t="shared" si="0"/>
        <v>0</v>
      </c>
      <c r="M29" s="31">
        <f t="shared" si="1"/>
        <v>0</v>
      </c>
      <c r="N29" s="32"/>
      <c r="P29" s="33"/>
      <c r="R29" s="34"/>
      <c r="S29" s="34"/>
      <c r="T29" s="35"/>
      <c r="U29" s="34"/>
    </row>
    <row r="30" spans="2:21" ht="69.75" hidden="1">
      <c r="B30" s="19">
        <v>16</v>
      </c>
      <c r="C30" s="19" t="s">
        <v>40</v>
      </c>
      <c r="D30" s="27" t="s">
        <v>41</v>
      </c>
      <c r="E30" s="37"/>
      <c r="F30" s="36"/>
      <c r="G30" s="36"/>
      <c r="H30" s="36"/>
      <c r="I30" s="36"/>
      <c r="J30" s="36"/>
      <c r="K30" s="36"/>
      <c r="L30" s="38">
        <f t="shared" si="0"/>
        <v>0</v>
      </c>
      <c r="M30" s="31">
        <f t="shared" si="1"/>
        <v>0</v>
      </c>
      <c r="N30" s="32"/>
      <c r="P30" s="33"/>
      <c r="R30" s="34"/>
      <c r="S30" s="34"/>
      <c r="T30" s="35"/>
      <c r="U30" s="34"/>
    </row>
    <row r="31" spans="2:21" ht="69.75" hidden="1">
      <c r="B31" s="19">
        <v>17</v>
      </c>
      <c r="C31" s="19" t="s">
        <v>42</v>
      </c>
      <c r="D31" s="39" t="s">
        <v>43</v>
      </c>
      <c r="E31" s="37"/>
      <c r="F31" s="36"/>
      <c r="G31" s="36"/>
      <c r="H31" s="36"/>
      <c r="I31" s="36"/>
      <c r="J31" s="36"/>
      <c r="K31" s="36"/>
      <c r="L31" s="38">
        <f t="shared" si="0"/>
        <v>0</v>
      </c>
      <c r="M31" s="31">
        <f t="shared" si="1"/>
        <v>0</v>
      </c>
      <c r="N31" s="32"/>
      <c r="P31" s="33"/>
      <c r="R31" s="34"/>
      <c r="S31" s="34"/>
      <c r="T31" s="35"/>
      <c r="U31" s="34"/>
    </row>
    <row r="32" spans="2:21" ht="69.75" hidden="1">
      <c r="B32" s="19">
        <v>18</v>
      </c>
      <c r="C32" s="19" t="s">
        <v>44</v>
      </c>
      <c r="D32" s="27" t="s">
        <v>45</v>
      </c>
      <c r="E32" s="37"/>
      <c r="F32" s="36"/>
      <c r="G32" s="36"/>
      <c r="H32" s="36"/>
      <c r="I32" s="36"/>
      <c r="J32" s="36"/>
      <c r="K32" s="36"/>
      <c r="L32" s="38">
        <f t="shared" si="0"/>
        <v>0</v>
      </c>
      <c r="M32" s="31">
        <f t="shared" si="1"/>
        <v>0</v>
      </c>
      <c r="N32" s="32"/>
      <c r="P32" s="33"/>
      <c r="R32" s="34"/>
      <c r="S32" s="34"/>
      <c r="T32" s="35"/>
      <c r="U32" s="34"/>
    </row>
    <row r="33" spans="2:21" ht="93" hidden="1">
      <c r="B33" s="19">
        <v>19</v>
      </c>
      <c r="C33" s="19" t="s">
        <v>46</v>
      </c>
      <c r="D33" s="27" t="s">
        <v>47</v>
      </c>
      <c r="E33" s="37"/>
      <c r="F33" s="36"/>
      <c r="G33" s="36"/>
      <c r="H33" s="36"/>
      <c r="I33" s="36"/>
      <c r="J33" s="36"/>
      <c r="K33" s="36"/>
      <c r="L33" s="38">
        <f t="shared" si="0"/>
        <v>0</v>
      </c>
      <c r="M33" s="31">
        <f t="shared" si="1"/>
        <v>0</v>
      </c>
      <c r="N33" s="32"/>
      <c r="P33" s="33"/>
      <c r="R33" s="34"/>
      <c r="S33" s="34"/>
      <c r="T33" s="35"/>
      <c r="U33" s="34"/>
    </row>
    <row r="34" spans="2:21" ht="69.75" hidden="1">
      <c r="B34" s="19">
        <v>21</v>
      </c>
      <c r="C34" s="19" t="s">
        <v>48</v>
      </c>
      <c r="D34" s="27" t="s">
        <v>49</v>
      </c>
      <c r="E34" s="40"/>
      <c r="F34" s="38"/>
      <c r="G34" s="38"/>
      <c r="H34" s="38"/>
      <c r="I34" s="38"/>
      <c r="J34" s="38"/>
      <c r="K34" s="38"/>
      <c r="L34" s="38">
        <f t="shared" si="0"/>
        <v>0</v>
      </c>
      <c r="M34" s="31">
        <f t="shared" si="1"/>
        <v>0</v>
      </c>
      <c r="N34" s="32"/>
      <c r="P34" s="33"/>
      <c r="R34" s="34"/>
      <c r="S34" s="34"/>
      <c r="T34" s="35"/>
      <c r="U34" s="34"/>
    </row>
    <row r="35" spans="2:21" ht="46.5" hidden="1">
      <c r="B35" s="19">
        <v>22</v>
      </c>
      <c r="C35" s="19">
        <v>13536000000</v>
      </c>
      <c r="D35" s="27" t="s">
        <v>50</v>
      </c>
      <c r="E35" s="40"/>
      <c r="F35" s="38"/>
      <c r="G35" s="38"/>
      <c r="H35" s="38"/>
      <c r="I35" s="38"/>
      <c r="J35" s="38"/>
      <c r="K35" s="38"/>
      <c r="L35" s="38">
        <f t="shared" si="0"/>
        <v>0</v>
      </c>
      <c r="M35" s="31">
        <f t="shared" si="1"/>
        <v>0</v>
      </c>
      <c r="N35" s="32"/>
      <c r="P35" s="33"/>
      <c r="R35" s="34"/>
      <c r="S35" s="34"/>
      <c r="T35" s="35"/>
      <c r="U35" s="34"/>
    </row>
    <row r="36" spans="2:21" ht="69.75" hidden="1">
      <c r="B36" s="19">
        <v>23</v>
      </c>
      <c r="C36" s="19">
        <v>13537000000</v>
      </c>
      <c r="D36" s="27" t="s">
        <v>51</v>
      </c>
      <c r="E36" s="41"/>
      <c r="F36" s="38"/>
      <c r="G36" s="38"/>
      <c r="H36" s="38"/>
      <c r="I36" s="38"/>
      <c r="J36" s="38"/>
      <c r="K36" s="38"/>
      <c r="L36" s="38">
        <f t="shared" si="0"/>
        <v>0</v>
      </c>
      <c r="M36" s="31">
        <f t="shared" si="1"/>
        <v>0</v>
      </c>
      <c r="N36" s="32"/>
      <c r="P36" s="33"/>
      <c r="R36" s="34"/>
      <c r="S36" s="34"/>
      <c r="T36" s="35"/>
      <c r="U36" s="34"/>
    </row>
    <row r="37" spans="2:21" ht="69.75" hidden="1">
      <c r="B37" s="19">
        <v>24</v>
      </c>
      <c r="C37" s="19">
        <v>13538000000</v>
      </c>
      <c r="D37" s="27" t="s">
        <v>52</v>
      </c>
      <c r="E37" s="40"/>
      <c r="F37" s="38"/>
      <c r="G37" s="38"/>
      <c r="H37" s="38"/>
      <c r="I37" s="38"/>
      <c r="J37" s="38"/>
      <c r="K37" s="38"/>
      <c r="L37" s="38">
        <f t="shared" si="0"/>
        <v>0</v>
      </c>
      <c r="M37" s="31">
        <f t="shared" si="1"/>
        <v>0</v>
      </c>
      <c r="N37" s="32"/>
      <c r="P37" s="33"/>
      <c r="R37" s="34"/>
      <c r="S37" s="34"/>
      <c r="T37" s="35"/>
      <c r="U37" s="34"/>
    </row>
    <row r="38" spans="2:21" ht="46.5" hidden="1">
      <c r="B38" s="19" t="e">
        <f>+#REF!+1</f>
        <v>#REF!</v>
      </c>
      <c r="C38" s="19" t="s">
        <v>53</v>
      </c>
      <c r="D38" s="27" t="s">
        <v>54</v>
      </c>
      <c r="E38" s="40"/>
      <c r="F38" s="38"/>
      <c r="G38" s="38"/>
      <c r="H38" s="38"/>
      <c r="I38" s="38"/>
      <c r="J38" s="38"/>
      <c r="K38" s="38"/>
      <c r="L38" s="38">
        <f t="shared" si="0"/>
        <v>0</v>
      </c>
      <c r="M38" s="31">
        <f t="shared" si="1"/>
        <v>0</v>
      </c>
      <c r="N38" s="32"/>
      <c r="P38" s="33"/>
      <c r="R38" s="34"/>
      <c r="S38" s="34"/>
      <c r="T38" s="35"/>
      <c r="U38" s="34"/>
    </row>
    <row r="39" spans="2:21" ht="69.75" hidden="1">
      <c r="B39" s="19" t="e">
        <f>+B38+1</f>
        <v>#REF!</v>
      </c>
      <c r="C39" s="19" t="s">
        <v>55</v>
      </c>
      <c r="D39" s="27" t="s">
        <v>56</v>
      </c>
      <c r="E39" s="40"/>
      <c r="F39" s="38"/>
      <c r="G39" s="38"/>
      <c r="H39" s="38"/>
      <c r="I39" s="38"/>
      <c r="J39" s="38"/>
      <c r="K39" s="38"/>
      <c r="L39" s="38">
        <f t="shared" si="0"/>
        <v>0</v>
      </c>
      <c r="M39" s="31">
        <f t="shared" si="1"/>
        <v>0</v>
      </c>
      <c r="N39" s="32"/>
      <c r="P39" s="33"/>
      <c r="R39" s="34"/>
      <c r="S39" s="34"/>
      <c r="T39" s="35"/>
      <c r="U39" s="34"/>
    </row>
    <row r="40" spans="2:21" ht="69.75" hidden="1">
      <c r="B40" s="19">
        <v>4</v>
      </c>
      <c r="C40" s="19" t="s">
        <v>57</v>
      </c>
      <c r="D40" s="27" t="s">
        <v>58</v>
      </c>
      <c r="E40" s="40"/>
      <c r="F40" s="38"/>
      <c r="G40" s="38"/>
      <c r="H40" s="38"/>
      <c r="I40" s="38"/>
      <c r="J40" s="38"/>
      <c r="K40" s="38"/>
      <c r="L40" s="38">
        <f t="shared" si="0"/>
        <v>0</v>
      </c>
      <c r="M40" s="31">
        <f t="shared" si="1"/>
        <v>0</v>
      </c>
      <c r="N40" s="32"/>
      <c r="P40" s="33"/>
      <c r="R40" s="34"/>
      <c r="S40" s="34"/>
      <c r="T40" s="35"/>
      <c r="U40" s="34"/>
    </row>
    <row r="41" spans="2:21" ht="90.75" hidden="1" customHeight="1">
      <c r="B41" s="19">
        <v>5</v>
      </c>
      <c r="C41" s="19" t="s">
        <v>59</v>
      </c>
      <c r="D41" s="27" t="s">
        <v>60</v>
      </c>
      <c r="E41" s="40"/>
      <c r="F41" s="38"/>
      <c r="G41" s="38"/>
      <c r="H41" s="38"/>
      <c r="I41" s="38"/>
      <c r="J41" s="38"/>
      <c r="K41" s="38"/>
      <c r="L41" s="38">
        <f t="shared" si="0"/>
        <v>0</v>
      </c>
      <c r="M41" s="31">
        <f t="shared" si="1"/>
        <v>0</v>
      </c>
      <c r="N41" s="32"/>
      <c r="P41" s="33"/>
      <c r="R41" s="34"/>
      <c r="S41" s="34"/>
      <c r="T41" s="35"/>
      <c r="U41" s="34"/>
    </row>
    <row r="42" spans="2:21" ht="69.75" hidden="1">
      <c r="B42" s="19" t="e">
        <f>+#REF!+1</f>
        <v>#REF!</v>
      </c>
      <c r="C42" s="19" t="s">
        <v>61</v>
      </c>
      <c r="D42" s="27" t="s">
        <v>62</v>
      </c>
      <c r="E42" s="40"/>
      <c r="F42" s="38"/>
      <c r="G42" s="38"/>
      <c r="H42" s="38"/>
      <c r="I42" s="38"/>
      <c r="J42" s="38"/>
      <c r="K42" s="38"/>
      <c r="L42" s="38">
        <f t="shared" si="0"/>
        <v>0</v>
      </c>
      <c r="M42" s="31">
        <f t="shared" si="1"/>
        <v>0</v>
      </c>
      <c r="N42" s="32"/>
      <c r="P42" s="33"/>
      <c r="R42" s="34"/>
      <c r="S42" s="34"/>
      <c r="T42" s="35"/>
      <c r="U42" s="34"/>
    </row>
    <row r="43" spans="2:21" ht="69.75" hidden="1">
      <c r="B43" s="19" t="e">
        <f>+#REF!+1</f>
        <v>#REF!</v>
      </c>
      <c r="C43" s="19" t="s">
        <v>63</v>
      </c>
      <c r="D43" s="27" t="s">
        <v>64</v>
      </c>
      <c r="E43" s="40"/>
      <c r="F43" s="38"/>
      <c r="G43" s="38"/>
      <c r="H43" s="38"/>
      <c r="I43" s="38"/>
      <c r="J43" s="38"/>
      <c r="K43" s="38"/>
      <c r="L43" s="38">
        <f t="shared" si="0"/>
        <v>0</v>
      </c>
      <c r="M43" s="31">
        <f t="shared" si="1"/>
        <v>0</v>
      </c>
      <c r="N43" s="32"/>
      <c r="P43" s="33"/>
      <c r="R43" s="34"/>
      <c r="S43" s="34"/>
      <c r="T43" s="35"/>
      <c r="U43" s="34"/>
    </row>
    <row r="44" spans="2:21" ht="69.75" hidden="1">
      <c r="B44" s="19" t="e">
        <f>+#REF!+1</f>
        <v>#REF!</v>
      </c>
      <c r="C44" s="19" t="s">
        <v>65</v>
      </c>
      <c r="D44" s="27" t="s">
        <v>66</v>
      </c>
      <c r="E44" s="40"/>
      <c r="F44" s="38"/>
      <c r="G44" s="38"/>
      <c r="H44" s="38"/>
      <c r="I44" s="38"/>
      <c r="J44" s="38"/>
      <c r="K44" s="38"/>
      <c r="L44" s="38">
        <f t="shared" si="0"/>
        <v>0</v>
      </c>
      <c r="M44" s="31">
        <f t="shared" si="1"/>
        <v>0</v>
      </c>
      <c r="N44" s="32"/>
      <c r="P44" s="33"/>
      <c r="R44" s="34"/>
      <c r="S44" s="34"/>
      <c r="T44" s="35"/>
      <c r="U44" s="34"/>
    </row>
    <row r="45" spans="2:21" ht="69.75" hidden="1">
      <c r="B45" s="19" t="e">
        <f>+B44+1</f>
        <v>#REF!</v>
      </c>
      <c r="C45" s="19" t="s">
        <v>67</v>
      </c>
      <c r="D45" s="27" t="s">
        <v>68</v>
      </c>
      <c r="E45" s="40"/>
      <c r="F45" s="38"/>
      <c r="G45" s="38"/>
      <c r="H45" s="38"/>
      <c r="I45" s="38"/>
      <c r="J45" s="38"/>
      <c r="K45" s="38"/>
      <c r="L45" s="38">
        <f t="shared" si="0"/>
        <v>0</v>
      </c>
      <c r="M45" s="31">
        <f t="shared" si="1"/>
        <v>0</v>
      </c>
      <c r="N45" s="32"/>
      <c r="P45" s="33"/>
      <c r="R45" s="34"/>
      <c r="S45" s="34"/>
      <c r="T45" s="35"/>
      <c r="U45" s="34"/>
    </row>
    <row r="46" spans="2:21" ht="93.75" hidden="1" customHeight="1">
      <c r="B46" s="19">
        <v>9</v>
      </c>
      <c r="C46" s="19" t="s">
        <v>69</v>
      </c>
      <c r="D46" s="27" t="s">
        <v>70</v>
      </c>
      <c r="E46" s="40"/>
      <c r="F46" s="38"/>
      <c r="G46" s="38"/>
      <c r="H46" s="38"/>
      <c r="I46" s="38"/>
      <c r="J46" s="38"/>
      <c r="K46" s="38"/>
      <c r="L46" s="38">
        <f t="shared" si="0"/>
        <v>0</v>
      </c>
      <c r="M46" s="31">
        <f t="shared" si="1"/>
        <v>0</v>
      </c>
      <c r="N46" s="32"/>
      <c r="P46" s="33"/>
      <c r="R46" s="34"/>
      <c r="S46" s="34"/>
      <c r="T46" s="35"/>
      <c r="U46" s="34"/>
    </row>
    <row r="47" spans="2:21" ht="69.75" hidden="1">
      <c r="B47" s="19">
        <f>+B46+1</f>
        <v>10</v>
      </c>
      <c r="C47" s="19" t="s">
        <v>71</v>
      </c>
      <c r="D47" s="27" t="s">
        <v>72</v>
      </c>
      <c r="E47" s="40"/>
      <c r="F47" s="38"/>
      <c r="G47" s="38"/>
      <c r="H47" s="38"/>
      <c r="I47" s="38"/>
      <c r="J47" s="38"/>
      <c r="K47" s="38"/>
      <c r="L47" s="38">
        <f t="shared" si="0"/>
        <v>0</v>
      </c>
      <c r="M47" s="31">
        <f t="shared" si="1"/>
        <v>0</v>
      </c>
      <c r="N47" s="32"/>
      <c r="P47" s="33"/>
      <c r="R47" s="34"/>
      <c r="S47" s="34"/>
      <c r="T47" s="35"/>
      <c r="U47" s="34"/>
    </row>
    <row r="48" spans="2:21" ht="69.75" hidden="1">
      <c r="B48" s="19">
        <f>+B47+1</f>
        <v>11</v>
      </c>
      <c r="C48" s="19" t="s">
        <v>73</v>
      </c>
      <c r="D48" s="27" t="s">
        <v>74</v>
      </c>
      <c r="E48" s="40"/>
      <c r="F48" s="38"/>
      <c r="G48" s="38"/>
      <c r="H48" s="38"/>
      <c r="I48" s="38"/>
      <c r="J48" s="38"/>
      <c r="K48" s="38"/>
      <c r="L48" s="38">
        <f t="shared" si="0"/>
        <v>0</v>
      </c>
      <c r="M48" s="31">
        <f t="shared" si="1"/>
        <v>0</v>
      </c>
      <c r="N48" s="32"/>
      <c r="P48" s="33"/>
      <c r="R48" s="34"/>
      <c r="S48" s="34"/>
      <c r="T48" s="35"/>
      <c r="U48" s="34"/>
    </row>
    <row r="49" spans="2:21" ht="69.75" hidden="1">
      <c r="B49" s="19" t="e">
        <f>+#REF!+1</f>
        <v>#REF!</v>
      </c>
      <c r="C49" s="19" t="s">
        <v>75</v>
      </c>
      <c r="D49" s="27" t="s">
        <v>76</v>
      </c>
      <c r="E49" s="40"/>
      <c r="F49" s="38"/>
      <c r="G49" s="38"/>
      <c r="H49" s="38"/>
      <c r="I49" s="38"/>
      <c r="J49" s="38"/>
      <c r="K49" s="38"/>
      <c r="L49" s="38">
        <f t="shared" si="0"/>
        <v>0</v>
      </c>
      <c r="M49" s="31">
        <f t="shared" si="1"/>
        <v>0</v>
      </c>
      <c r="N49" s="32"/>
      <c r="P49" s="33"/>
      <c r="R49" s="34"/>
      <c r="S49" s="34"/>
      <c r="T49" s="35"/>
      <c r="U49" s="34"/>
    </row>
    <row r="50" spans="2:21" ht="69.75" hidden="1">
      <c r="B50" s="19" t="e">
        <f>+#REF!+1</f>
        <v>#REF!</v>
      </c>
      <c r="C50" s="19" t="s">
        <v>77</v>
      </c>
      <c r="D50" s="27" t="s">
        <v>78</v>
      </c>
      <c r="E50" s="40"/>
      <c r="F50" s="38"/>
      <c r="G50" s="38"/>
      <c r="H50" s="38"/>
      <c r="I50" s="38"/>
      <c r="J50" s="38"/>
      <c r="K50" s="38"/>
      <c r="L50" s="38">
        <f t="shared" si="0"/>
        <v>0</v>
      </c>
      <c r="M50" s="31">
        <f t="shared" si="1"/>
        <v>0</v>
      </c>
      <c r="N50" s="32"/>
      <c r="P50" s="33"/>
      <c r="R50" s="34"/>
      <c r="S50" s="34"/>
      <c r="T50" s="35"/>
      <c r="U50" s="34"/>
    </row>
    <row r="51" spans="2:21" ht="69.75" hidden="1">
      <c r="B51" s="19" t="e">
        <f>+B50+1</f>
        <v>#REF!</v>
      </c>
      <c r="C51" s="19" t="s">
        <v>79</v>
      </c>
      <c r="D51" s="27" t="s">
        <v>80</v>
      </c>
      <c r="E51" s="40"/>
      <c r="F51" s="38"/>
      <c r="G51" s="38"/>
      <c r="H51" s="38"/>
      <c r="I51" s="38"/>
      <c r="J51" s="38"/>
      <c r="K51" s="38"/>
      <c r="L51" s="38">
        <f t="shared" si="0"/>
        <v>0</v>
      </c>
      <c r="M51" s="31">
        <f t="shared" si="1"/>
        <v>0</v>
      </c>
      <c r="N51" s="32"/>
      <c r="P51" s="33"/>
      <c r="R51" s="34"/>
      <c r="S51" s="34"/>
      <c r="T51" s="35"/>
      <c r="U51" s="34"/>
    </row>
    <row r="52" spans="2:21" ht="69.75" hidden="1">
      <c r="B52" s="19" t="e">
        <f>+#REF!+1</f>
        <v>#REF!</v>
      </c>
      <c r="C52" s="19" t="s">
        <v>81</v>
      </c>
      <c r="D52" s="27" t="s">
        <v>82</v>
      </c>
      <c r="E52" s="40"/>
      <c r="F52" s="38"/>
      <c r="G52" s="38"/>
      <c r="H52" s="38"/>
      <c r="I52" s="38"/>
      <c r="J52" s="38"/>
      <c r="K52" s="38"/>
      <c r="L52" s="38">
        <f t="shared" si="0"/>
        <v>0</v>
      </c>
      <c r="M52" s="31">
        <f t="shared" si="1"/>
        <v>0</v>
      </c>
      <c r="N52" s="32"/>
      <c r="P52" s="33"/>
      <c r="R52" s="34"/>
      <c r="S52" s="34"/>
      <c r="T52" s="35"/>
      <c r="U52" s="34"/>
    </row>
    <row r="53" spans="2:21" ht="80.25" hidden="1" customHeight="1">
      <c r="B53" s="19">
        <v>11</v>
      </c>
      <c r="C53" s="19" t="s">
        <v>83</v>
      </c>
      <c r="D53" s="42" t="s">
        <v>84</v>
      </c>
      <c r="E53" s="40"/>
      <c r="F53" s="38"/>
      <c r="G53" s="38"/>
      <c r="H53" s="38"/>
      <c r="I53" s="38"/>
      <c r="J53" s="38"/>
      <c r="K53" s="38"/>
      <c r="L53" s="38">
        <f t="shared" si="0"/>
        <v>0</v>
      </c>
      <c r="M53" s="31">
        <f t="shared" si="1"/>
        <v>0</v>
      </c>
      <c r="N53" s="32"/>
      <c r="P53" s="33"/>
      <c r="R53" s="34"/>
      <c r="S53" s="34"/>
      <c r="T53" s="35"/>
      <c r="U53" s="34"/>
    </row>
    <row r="54" spans="2:21" ht="69.75" hidden="1">
      <c r="B54" s="19" t="e">
        <f>+#REF!+1</f>
        <v>#REF!</v>
      </c>
      <c r="C54" s="19" t="s">
        <v>85</v>
      </c>
      <c r="D54" s="27" t="s">
        <v>86</v>
      </c>
      <c r="E54" s="40"/>
      <c r="F54" s="38"/>
      <c r="G54" s="38"/>
      <c r="H54" s="38"/>
      <c r="I54" s="38"/>
      <c r="J54" s="38"/>
      <c r="K54" s="38"/>
      <c r="L54" s="38">
        <f t="shared" si="0"/>
        <v>0</v>
      </c>
      <c r="M54" s="31">
        <f t="shared" si="1"/>
        <v>0</v>
      </c>
      <c r="N54" s="32"/>
      <c r="P54" s="33"/>
      <c r="R54" s="34"/>
      <c r="S54" s="34"/>
      <c r="T54" s="35"/>
      <c r="U54" s="34"/>
    </row>
    <row r="55" spans="2:21" ht="69.75" hidden="1">
      <c r="B55" s="19" t="e">
        <f>+#REF!+1</f>
        <v>#REF!</v>
      </c>
      <c r="C55" s="19" t="s">
        <v>87</v>
      </c>
      <c r="D55" s="27" t="s">
        <v>88</v>
      </c>
      <c r="E55" s="40"/>
      <c r="F55" s="38"/>
      <c r="G55" s="38"/>
      <c r="H55" s="38"/>
      <c r="I55" s="38"/>
      <c r="J55" s="38"/>
      <c r="K55" s="38"/>
      <c r="L55" s="38">
        <f t="shared" si="0"/>
        <v>0</v>
      </c>
      <c r="M55" s="31">
        <f t="shared" si="1"/>
        <v>0</v>
      </c>
      <c r="N55" s="32"/>
      <c r="P55" s="33"/>
      <c r="R55" s="34"/>
      <c r="S55" s="34"/>
      <c r="T55" s="35"/>
      <c r="U55" s="34"/>
    </row>
    <row r="56" spans="2:21" ht="89.25" hidden="1" customHeight="1">
      <c r="B56" s="19">
        <v>14</v>
      </c>
      <c r="C56" s="19" t="s">
        <v>89</v>
      </c>
      <c r="D56" s="27" t="s">
        <v>90</v>
      </c>
      <c r="E56" s="40"/>
      <c r="F56" s="38"/>
      <c r="G56" s="38"/>
      <c r="H56" s="38"/>
      <c r="I56" s="38"/>
      <c r="J56" s="38"/>
      <c r="K56" s="38"/>
      <c r="L56" s="38">
        <f t="shared" si="0"/>
        <v>0</v>
      </c>
      <c r="M56" s="31">
        <f t="shared" si="1"/>
        <v>0</v>
      </c>
      <c r="N56" s="32"/>
      <c r="P56" s="33"/>
      <c r="R56" s="34"/>
      <c r="S56" s="34"/>
      <c r="T56" s="35"/>
      <c r="U56" s="34"/>
    </row>
    <row r="57" spans="2:21" ht="69.75" hidden="1">
      <c r="B57" s="19">
        <f>+B56+1</f>
        <v>15</v>
      </c>
      <c r="C57" s="19" t="s">
        <v>91</v>
      </c>
      <c r="D57" s="27" t="s">
        <v>92</v>
      </c>
      <c r="E57" s="40"/>
      <c r="F57" s="38"/>
      <c r="G57" s="38"/>
      <c r="H57" s="38"/>
      <c r="I57" s="38"/>
      <c r="J57" s="38"/>
      <c r="K57" s="38"/>
      <c r="L57" s="38">
        <f t="shared" si="0"/>
        <v>0</v>
      </c>
      <c r="M57" s="31">
        <f t="shared" si="1"/>
        <v>0</v>
      </c>
      <c r="N57" s="32"/>
      <c r="P57" s="33"/>
      <c r="R57" s="34"/>
      <c r="S57" s="34"/>
      <c r="T57" s="35"/>
      <c r="U57" s="34"/>
    </row>
    <row r="58" spans="2:21" ht="69.75" hidden="1">
      <c r="B58" s="19">
        <v>15</v>
      </c>
      <c r="C58" s="19" t="s">
        <v>93</v>
      </c>
      <c r="D58" s="27" t="s">
        <v>94</v>
      </c>
      <c r="E58" s="40"/>
      <c r="F58" s="38"/>
      <c r="G58" s="38"/>
      <c r="H58" s="38"/>
      <c r="I58" s="38"/>
      <c r="J58" s="38"/>
      <c r="K58" s="38"/>
      <c r="L58" s="38">
        <f t="shared" si="0"/>
        <v>0</v>
      </c>
      <c r="M58" s="31">
        <f t="shared" si="1"/>
        <v>0</v>
      </c>
      <c r="N58" s="32"/>
      <c r="P58" s="33"/>
      <c r="R58" s="34"/>
      <c r="S58" s="34"/>
      <c r="T58" s="35"/>
      <c r="U58" s="34"/>
    </row>
    <row r="59" spans="2:21" ht="69.75" hidden="1">
      <c r="B59" s="19" t="e">
        <f>+#REF!+1</f>
        <v>#REF!</v>
      </c>
      <c r="C59" s="19" t="s">
        <v>95</v>
      </c>
      <c r="D59" s="27" t="s">
        <v>96</v>
      </c>
      <c r="E59" s="40"/>
      <c r="F59" s="38"/>
      <c r="G59" s="38"/>
      <c r="H59" s="38"/>
      <c r="I59" s="38"/>
      <c r="J59" s="38"/>
      <c r="K59" s="38"/>
      <c r="L59" s="38">
        <f t="shared" si="0"/>
        <v>0</v>
      </c>
      <c r="M59" s="31">
        <f t="shared" si="1"/>
        <v>0</v>
      </c>
      <c r="N59" s="32"/>
      <c r="P59" s="33"/>
      <c r="R59" s="34"/>
      <c r="S59" s="34"/>
      <c r="T59" s="35"/>
      <c r="U59" s="34"/>
    </row>
    <row r="60" spans="2:21" ht="57.75" customHeight="1">
      <c r="B60" s="19">
        <v>1</v>
      </c>
      <c r="C60" s="43">
        <v>13100000000</v>
      </c>
      <c r="D60" s="44" t="s">
        <v>97</v>
      </c>
      <c r="E60" s="37"/>
      <c r="F60" s="36"/>
      <c r="G60" s="36"/>
      <c r="H60" s="36"/>
      <c r="I60" s="36"/>
      <c r="J60" s="36"/>
      <c r="K60" s="36">
        <v>-10000000</v>
      </c>
      <c r="L60" s="38">
        <f t="shared" si="0"/>
        <v>-10000000</v>
      </c>
      <c r="M60" s="31"/>
      <c r="N60" s="32"/>
      <c r="R60" s="34"/>
      <c r="S60" s="34"/>
      <c r="T60" s="35"/>
      <c r="U60" s="34"/>
    </row>
    <row r="61" spans="2:21" ht="66" hidden="1" customHeight="1">
      <c r="B61" s="19">
        <v>33</v>
      </c>
      <c r="C61" s="45" t="s">
        <v>98</v>
      </c>
      <c r="D61" s="44" t="s">
        <v>99</v>
      </c>
      <c r="E61" s="37"/>
      <c r="F61" s="36"/>
      <c r="G61" s="36"/>
      <c r="H61" s="36"/>
      <c r="I61" s="36"/>
      <c r="J61" s="36"/>
      <c r="K61" s="36"/>
      <c r="L61" s="38">
        <f t="shared" si="0"/>
        <v>0</v>
      </c>
      <c r="M61" s="31">
        <f>SUM(E61:K61)</f>
        <v>0</v>
      </c>
      <c r="N61" s="32"/>
      <c r="R61" s="34"/>
      <c r="S61" s="34"/>
      <c r="T61" s="35"/>
      <c r="U61" s="34"/>
    </row>
    <row r="62" spans="2:21" s="47" customFormat="1" ht="41.25" customHeight="1">
      <c r="B62" s="80" t="s">
        <v>100</v>
      </c>
      <c r="C62" s="80"/>
      <c r="D62" s="80"/>
      <c r="E62" s="46" t="e">
        <f>+#REF!+E60+#REF!+E61</f>
        <v>#REF!</v>
      </c>
      <c r="F62" s="46" t="e">
        <f>+#REF!+F60+#REF!+F61</f>
        <v>#REF!</v>
      </c>
      <c r="G62" s="46" t="e">
        <f>+#REF!+G60+#REF!+G61</f>
        <v>#REF!</v>
      </c>
      <c r="H62" s="46" t="e">
        <f>+#REF!+H60+#REF!+H61</f>
        <v>#REF!</v>
      </c>
      <c r="I62" s="46" t="e">
        <f>+#REF!+I60+#REF!+I61</f>
        <v>#REF!</v>
      </c>
      <c r="J62" s="46" t="e">
        <f>+#REF!+J60+#REF!+J61</f>
        <v>#REF!</v>
      </c>
      <c r="K62" s="46">
        <f>K60</f>
        <v>-10000000</v>
      </c>
      <c r="L62" s="46">
        <f>L60</f>
        <v>-10000000</v>
      </c>
      <c r="M62" s="31"/>
      <c r="N62" s="32"/>
      <c r="R62" s="34"/>
      <c r="S62" s="34"/>
      <c r="U62" s="34"/>
    </row>
    <row r="63" spans="2:21" s="54" customFormat="1" ht="51" customHeight="1">
      <c r="B63" s="48"/>
      <c r="C63" s="48"/>
      <c r="D63" s="49"/>
      <c r="E63" s="50"/>
      <c r="F63" s="51"/>
      <c r="G63" s="51"/>
      <c r="H63" s="51"/>
      <c r="I63" s="51"/>
      <c r="J63" s="51"/>
      <c r="K63" s="51"/>
      <c r="L63" s="52"/>
      <c r="M63" s="52"/>
      <c r="N63" s="53"/>
    </row>
    <row r="64" spans="2:21" s="54" customFormat="1" ht="45.75" customHeight="1">
      <c r="B64" s="55"/>
      <c r="C64" s="55"/>
      <c r="D64" s="56"/>
      <c r="E64" s="58"/>
      <c r="F64" s="57"/>
      <c r="G64" s="57"/>
      <c r="H64" s="57"/>
      <c r="I64" s="57"/>
      <c r="J64" s="57"/>
      <c r="K64" s="57"/>
      <c r="L64" s="59"/>
      <c r="M64" s="60"/>
      <c r="N64" s="60"/>
    </row>
    <row r="65" spans="2:14" s="67" customFormat="1" ht="20.25" hidden="1">
      <c r="B65" s="61"/>
      <c r="C65" s="61"/>
      <c r="D65" s="62"/>
      <c r="E65" s="64"/>
      <c r="F65" s="63"/>
      <c r="G65" s="63"/>
      <c r="H65" s="63"/>
      <c r="I65" s="63"/>
      <c r="J65" s="63"/>
      <c r="K65" s="63"/>
      <c r="L65" s="65"/>
      <c r="M65" s="66"/>
      <c r="N65" s="66"/>
    </row>
    <row r="66" spans="2:14" s="67" customFormat="1" ht="22.5">
      <c r="B66" s="61"/>
      <c r="C66" s="61"/>
      <c r="D66" s="62"/>
      <c r="E66" s="69"/>
      <c r="F66" s="68"/>
      <c r="G66" s="68"/>
      <c r="H66" s="68"/>
      <c r="I66" s="68"/>
      <c r="J66" s="68"/>
      <c r="K66" s="68"/>
      <c r="L66" s="70"/>
    </row>
    <row r="67" spans="2:14" ht="23.25">
      <c r="B67" s="71"/>
      <c r="C67" s="71"/>
      <c r="D67" s="72">
        <f>+D66-D62</f>
        <v>0</v>
      </c>
      <c r="E67" s="73"/>
      <c r="F67" s="72"/>
      <c r="G67" s="72"/>
      <c r="H67" s="72"/>
      <c r="I67" s="72"/>
      <c r="J67" s="72"/>
      <c r="K67" s="72"/>
      <c r="L67" s="74"/>
      <c r="M67" s="33"/>
      <c r="N67" s="33"/>
    </row>
    <row r="68" spans="2:14" ht="18">
      <c r="B68" s="75"/>
      <c r="C68" s="75"/>
      <c r="D68" s="76"/>
      <c r="E68" s="77"/>
      <c r="F68" s="76"/>
      <c r="G68" s="76"/>
      <c r="H68" s="76"/>
      <c r="I68" s="76"/>
      <c r="J68" s="76"/>
      <c r="K68" s="76"/>
      <c r="L68" s="31"/>
    </row>
  </sheetData>
  <autoFilter ref="M17:M65">
    <filterColumn colId="0">
      <customFilters and="1">
        <customFilter operator="notEqual" val=" "/>
        <customFilter operator="notEqual" val="0"/>
      </customFilters>
    </filterColumn>
  </autoFilter>
  <mergeCells count="19">
    <mergeCell ref="L3:O3"/>
    <mergeCell ref="L1:O1"/>
    <mergeCell ref="L2:O2"/>
    <mergeCell ref="B62:D62"/>
    <mergeCell ref="C6:L6"/>
    <mergeCell ref="L12:L14"/>
    <mergeCell ref="L4:O4"/>
    <mergeCell ref="K13:K14"/>
    <mergeCell ref="F13:F14"/>
    <mergeCell ref="G13:G14"/>
    <mergeCell ref="H13:H14"/>
    <mergeCell ref="I13:I14"/>
    <mergeCell ref="J13:J14"/>
    <mergeCell ref="E13:E14"/>
    <mergeCell ref="E12:K12"/>
    <mergeCell ref="B12:B14"/>
    <mergeCell ref="C12:C14"/>
    <mergeCell ref="D12:D14"/>
    <mergeCell ref="C7:L7"/>
  </mergeCells>
  <printOptions horizontalCentered="1"/>
  <pageMargins left="0.15748031496062992" right="0" top="0.15748031496062992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дод_5</vt:lpstr>
      <vt:lpstr>дод_5!Заголовки_для_печати</vt:lpstr>
      <vt:lpstr>дод_5!Область_печати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misceve-oksana</dc:creator>
  <cp:lastModifiedBy>user</cp:lastModifiedBy>
  <cp:lastPrinted>2023-02-13T10:49:55Z</cp:lastPrinted>
  <dcterms:created xsi:type="dcterms:W3CDTF">2023-02-13T10:41:31Z</dcterms:created>
  <dcterms:modified xsi:type="dcterms:W3CDTF">2023-02-13T12:53:13Z</dcterms:modified>
</cp:coreProperties>
</file>