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Print_Titles" localSheetId="0">'Лист1 (2)'!$6:$8</definedName>
    <definedName name="_xlnm.Print_Area" localSheetId="0">'Лист1 (2)'!$A$1:$H$23</definedName>
  </definedNames>
  <calcPr calcId="124519"/>
</workbook>
</file>

<file path=xl/calcChain.xml><?xml version="1.0" encoding="utf-8"?>
<calcChain xmlns="http://schemas.openxmlformats.org/spreadsheetml/2006/main">
  <c r="H19" i="2"/>
  <c r="H23" s="1"/>
  <c r="C23"/>
  <c r="G23"/>
  <c r="F23"/>
  <c r="D23"/>
  <c r="E23"/>
  <c r="H7"/>
  <c r="G7"/>
</calcChain>
</file>

<file path=xl/sharedStrings.xml><?xml version="1.0" encoding="utf-8"?>
<sst xmlns="http://schemas.openxmlformats.org/spreadsheetml/2006/main" count="36" uniqueCount="36">
  <si>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</si>
  <si>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</si>
  <si>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</si>
  <si>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</si>
  <si>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</si>
  <si>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</si>
  <si>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</si>
  <si>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</si>
  <si>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</si>
  <si>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</si>
  <si>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</si>
  <si>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</si>
  <si>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</si>
  <si>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</si>
  <si>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</si>
  <si>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</si>
  <si>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 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</si>
  <si>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</si>
  <si>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</si>
  <si>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</si>
  <si>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</si>
  <si>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</si>
  <si>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</si>
  <si>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</si>
  <si>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</si>
  <si>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</si>
  <si>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людей"</t>
  </si>
  <si>
    <t>цільових коштів (субвенцій) з державного бюджету  на визначену мету в 2016 році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</si>
  <si>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</si>
  <si>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</si>
  <si>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</si>
  <si>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</si>
  <si>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Фактично отримано з державного бюджету станом на 01.01.2017</t>
  </si>
  <si>
    <t>Профінансовано станом на 01.01.2017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</si>
  <si>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</si>
  <si>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операції, а також для інвалідів I - II групи з числа військовослужбовців, які брали участь у зазначеній операції, та потребують поліпшення житлових умов 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</si>
</sst>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2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0" xfId="0" applyNumberFormat="1" applyFont="1"/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164" fontId="1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4" fillId="0" borderId="0" xfId="0" applyNumberFormat="1" applyFont="1"/>
    <xf numFmtId="164" fontId="15" fillId="0" borderId="0" xfId="0" applyNumberFormat="1" applyFont="1"/>
    <xf numFmtId="0" fontId="8" fillId="0" borderId="0" xfId="0" applyFont="1" applyAlignment="1">
      <alignment horizontal="center"/>
    </xf>
    <xf numFmtId="49" fontId="1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2" borderId="1" xfId="0" applyNumberFormat="1" applyFont="1" applyFill="1" applyBorder="1" applyAlignment="1" applyProtection="1">
      <alignment horizontal="center" wrapText="1"/>
      <protection hidden="1"/>
    </xf>
    <xf numFmtId="49" fontId="11" fillId="2" borderId="1" xfId="0" applyNumberFormat="1" applyFont="1" applyFill="1" applyBorder="1" applyAlignment="1" applyProtection="1">
      <alignment horizontal="center" vertical="center" wrapText="1"/>
    </xf>
  </cellXfs>
  <cellStyles count="2">
    <cellStyle name="Normal_xxmzvi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26"/>
  <sheetViews>
    <sheetView tabSelected="1" view="pageBreakPreview" zoomScale="45" workbookViewId="0">
      <selection sqref="A1:H1"/>
    </sheetView>
  </sheetViews>
  <sheetFormatPr defaultRowHeight="13.2"/>
  <cols>
    <col min="1" max="1" width="16.6640625" style="1" customWidth="1"/>
    <col min="2" max="2" width="100.77734375" style="1" customWidth="1"/>
    <col min="3" max="3" width="26.88671875" style="1" customWidth="1"/>
    <col min="4" max="4" width="23.109375" style="1" customWidth="1"/>
    <col min="5" max="5" width="22.6640625" style="1" customWidth="1"/>
    <col min="6" max="6" width="22.8867187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8" s="2" customFormat="1" ht="55.2" customHeight="1">
      <c r="A1" s="27" t="s">
        <v>21</v>
      </c>
      <c r="B1" s="27"/>
      <c r="C1" s="27"/>
      <c r="D1" s="27"/>
      <c r="E1" s="27"/>
      <c r="F1" s="27"/>
      <c r="G1" s="27"/>
      <c r="H1" s="27"/>
    </row>
    <row r="2" spans="1:8" s="2" customFormat="1" ht="32.4" customHeight="1">
      <c r="A2" s="27" t="s">
        <v>25</v>
      </c>
      <c r="B2" s="27"/>
      <c r="C2" s="27"/>
      <c r="D2" s="27"/>
      <c r="E2" s="27"/>
      <c r="F2" s="27"/>
      <c r="G2" s="27"/>
      <c r="H2" s="27"/>
    </row>
    <row r="3" spans="1:8" s="2" customFormat="1" ht="37.799999999999997" customHeight="1">
      <c r="A3" s="27" t="s">
        <v>27</v>
      </c>
      <c r="B3" s="27"/>
      <c r="C3" s="27"/>
      <c r="D3" s="27"/>
      <c r="E3" s="27"/>
      <c r="F3" s="27"/>
      <c r="G3" s="27"/>
      <c r="H3" s="27"/>
    </row>
    <row r="4" spans="1:8" s="2" customFormat="1" ht="21" hidden="1">
      <c r="B4" s="3" t="s">
        <v>13</v>
      </c>
      <c r="C4" s="4"/>
      <c r="D4" s="4"/>
      <c r="E4" s="4"/>
      <c r="F4" s="4"/>
      <c r="G4" s="4"/>
      <c r="H4" s="4"/>
    </row>
    <row r="5" spans="1:8" s="2" customFormat="1" ht="34.799999999999997" customHeight="1">
      <c r="F5" s="5"/>
      <c r="G5" s="6"/>
      <c r="H5" s="7" t="s">
        <v>6</v>
      </c>
    </row>
    <row r="6" spans="1:8" s="2" customFormat="1" ht="37.799999999999997" customHeight="1">
      <c r="A6" s="28" t="s">
        <v>8</v>
      </c>
      <c r="B6" s="28" t="s">
        <v>3</v>
      </c>
      <c r="C6" s="29" t="s">
        <v>4</v>
      </c>
      <c r="D6" s="29"/>
      <c r="E6" s="29"/>
      <c r="F6" s="30" t="s">
        <v>5</v>
      </c>
      <c r="G6" s="30"/>
      <c r="H6" s="30"/>
    </row>
    <row r="7" spans="1:8" s="2" customFormat="1" ht="123.6" customHeight="1">
      <c r="A7" s="28"/>
      <c r="B7" s="28"/>
      <c r="C7" s="8" t="s">
        <v>28</v>
      </c>
      <c r="D7" s="9" t="s">
        <v>32</v>
      </c>
      <c r="E7" s="9" t="s">
        <v>33</v>
      </c>
      <c r="F7" s="8" t="s">
        <v>29</v>
      </c>
      <c r="G7" s="9" t="str">
        <f>+D7</f>
        <v>Фактично отримано з державного бюджету станом на 01.01.2017</v>
      </c>
      <c r="H7" s="9" t="str">
        <f>+E7</f>
        <v>Профінансовано станом на 01.01.2017</v>
      </c>
    </row>
    <row r="8" spans="1:8" s="2" customFormat="1" ht="28.8" customHeight="1">
      <c r="A8" s="10" t="s">
        <v>23</v>
      </c>
      <c r="B8" s="10" t="s">
        <v>24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8" ht="114">
      <c r="A9" s="14" t="s">
        <v>9</v>
      </c>
      <c r="B9" s="16" t="s">
        <v>16</v>
      </c>
      <c r="C9" s="17">
        <v>3467981.8</v>
      </c>
      <c r="D9" s="17">
        <v>3466353.8160000001</v>
      </c>
      <c r="E9" s="17">
        <v>3466353.8160000001</v>
      </c>
      <c r="F9" s="17"/>
      <c r="G9" s="18"/>
      <c r="H9" s="18"/>
    </row>
    <row r="10" spans="1:8" ht="131.4" customHeight="1">
      <c r="A10" s="14" t="s">
        <v>10</v>
      </c>
      <c r="B10" s="16" t="s">
        <v>0</v>
      </c>
      <c r="C10" s="17">
        <v>3159073.2</v>
      </c>
      <c r="D10" s="17">
        <v>3158980.182</v>
      </c>
      <c r="E10" s="17">
        <v>3158980.182</v>
      </c>
      <c r="F10" s="17"/>
      <c r="G10" s="18"/>
      <c r="H10" s="18"/>
    </row>
    <row r="11" spans="1:8" ht="81.599999999999994" customHeight="1">
      <c r="A11" s="14" t="s">
        <v>11</v>
      </c>
      <c r="B11" s="16" t="s">
        <v>1</v>
      </c>
      <c r="C11" s="17">
        <v>59000.9</v>
      </c>
      <c r="D11" s="17">
        <v>58802.281999999999</v>
      </c>
      <c r="E11" s="17">
        <v>58802.281999999999</v>
      </c>
      <c r="F11" s="17"/>
      <c r="G11" s="18"/>
      <c r="H11" s="18"/>
    </row>
    <row r="12" spans="1:8" ht="80.400000000000006" customHeight="1">
      <c r="A12" s="14">
        <v>41032600</v>
      </c>
      <c r="B12" s="16" t="s">
        <v>19</v>
      </c>
      <c r="C12" s="17">
        <v>6612.8</v>
      </c>
      <c r="D12" s="17">
        <v>5195.8639999999996</v>
      </c>
      <c r="E12" s="17">
        <v>5195.8639999999996</v>
      </c>
      <c r="F12" s="17"/>
      <c r="G12" s="18"/>
      <c r="H12" s="18"/>
    </row>
    <row r="13" spans="1:8" ht="80.400000000000006" customHeight="1">
      <c r="A13" s="14">
        <v>41033200</v>
      </c>
      <c r="B13" s="16" t="s">
        <v>30</v>
      </c>
      <c r="C13" s="17">
        <v>45956.6</v>
      </c>
      <c r="D13" s="17">
        <v>45077.722000000002</v>
      </c>
      <c r="E13" s="17">
        <v>45077.722000000002</v>
      </c>
      <c r="F13" s="17"/>
      <c r="G13" s="18"/>
      <c r="H13" s="18"/>
    </row>
    <row r="14" spans="1:8" ht="82.2" customHeight="1">
      <c r="A14" s="14">
        <v>41033700</v>
      </c>
      <c r="B14" s="16" t="s">
        <v>20</v>
      </c>
      <c r="C14" s="17">
        <v>1121.5999999999999</v>
      </c>
      <c r="D14" s="17">
        <v>1105.7660000000001</v>
      </c>
      <c r="E14" s="17">
        <v>1105.7660000000001</v>
      </c>
      <c r="F14" s="17"/>
      <c r="G14" s="18"/>
      <c r="H14" s="18"/>
    </row>
    <row r="15" spans="1:8" ht="82.2" customHeight="1">
      <c r="A15" s="14">
        <v>410338</v>
      </c>
      <c r="B15" s="16" t="s">
        <v>34</v>
      </c>
      <c r="C15" s="17">
        <v>330</v>
      </c>
      <c r="D15" s="17">
        <v>329.726</v>
      </c>
      <c r="E15" s="17">
        <v>329.726</v>
      </c>
      <c r="F15" s="17"/>
      <c r="G15" s="18"/>
      <c r="H15" s="18"/>
    </row>
    <row r="16" spans="1:8" ht="42" customHeight="1">
      <c r="A16" s="14" t="s">
        <v>14</v>
      </c>
      <c r="B16" s="16" t="s">
        <v>17</v>
      </c>
      <c r="C16" s="17">
        <v>3042391.9</v>
      </c>
      <c r="D16" s="17">
        <v>3042391.9</v>
      </c>
      <c r="E16" s="17">
        <v>2912327.2752</v>
      </c>
      <c r="F16" s="17"/>
      <c r="G16" s="18"/>
      <c r="H16" s="18"/>
    </row>
    <row r="17" spans="1:8" ht="34.799999999999997" customHeight="1">
      <c r="A17" s="14" t="s">
        <v>15</v>
      </c>
      <c r="B17" s="16" t="s">
        <v>18</v>
      </c>
      <c r="C17" s="17">
        <v>2801847.4160000002</v>
      </c>
      <c r="D17" s="17">
        <v>2801749.3339999998</v>
      </c>
      <c r="E17" s="17">
        <v>2783285.7899099998</v>
      </c>
      <c r="F17" s="17"/>
      <c r="G17" s="18"/>
      <c r="H17" s="18"/>
    </row>
    <row r="18" spans="1:8" ht="78.599999999999994" customHeight="1">
      <c r="A18" s="14">
        <v>41034500</v>
      </c>
      <c r="B18" s="16" t="s">
        <v>31</v>
      </c>
      <c r="C18" s="17">
        <v>171469.70600000001</v>
      </c>
      <c r="D18" s="17">
        <v>147934.41399999999</v>
      </c>
      <c r="E18" s="17">
        <v>147934.41399999999</v>
      </c>
      <c r="F18" s="17"/>
      <c r="G18" s="18"/>
      <c r="H18" s="18"/>
    </row>
    <row r="19" spans="1:8" ht="117" customHeight="1">
      <c r="A19" s="14">
        <v>41034900</v>
      </c>
      <c r="B19" s="19" t="s">
        <v>26</v>
      </c>
      <c r="C19" s="20"/>
      <c r="D19" s="20"/>
      <c r="E19" s="20"/>
      <c r="F19" s="21">
        <v>100571.8</v>
      </c>
      <c r="G19" s="21">
        <v>100571.8</v>
      </c>
      <c r="H19" s="21">
        <f>100571.8-95757.66652</f>
        <v>4814.1334800000041</v>
      </c>
    </row>
    <row r="20" spans="1:8" ht="156" customHeight="1">
      <c r="A20" s="14" t="s">
        <v>12</v>
      </c>
      <c r="B20" s="19" t="s">
        <v>2</v>
      </c>
      <c r="C20" s="17">
        <v>19116.5</v>
      </c>
      <c r="D20" s="17">
        <v>17032.293000000001</v>
      </c>
      <c r="E20" s="17">
        <v>17032.293000000001</v>
      </c>
      <c r="F20" s="20"/>
      <c r="G20" s="22"/>
      <c r="H20" s="18"/>
    </row>
    <row r="21" spans="1:8" ht="156" customHeight="1">
      <c r="A21" s="14">
        <v>41036100</v>
      </c>
      <c r="B21" s="19" t="s">
        <v>35</v>
      </c>
      <c r="C21" s="17">
        <v>39077.415999999997</v>
      </c>
      <c r="D21" s="17">
        <v>39077.415999999997</v>
      </c>
      <c r="E21" s="17">
        <v>39077.415999999997</v>
      </c>
      <c r="F21" s="20"/>
      <c r="G21" s="22"/>
      <c r="H21" s="18"/>
    </row>
    <row r="22" spans="1:8" ht="84.6" customHeight="1">
      <c r="A22" s="14">
        <v>41037000</v>
      </c>
      <c r="B22" s="19" t="s">
        <v>22</v>
      </c>
      <c r="C22" s="18">
        <v>2517.6999999999998</v>
      </c>
      <c r="D22" s="18">
        <v>2458.4740000000002</v>
      </c>
      <c r="E22" s="18">
        <v>2458.4740000000002</v>
      </c>
      <c r="F22" s="18"/>
      <c r="G22" s="18"/>
      <c r="H22" s="18"/>
    </row>
    <row r="23" spans="1:8" ht="44.4" customHeight="1">
      <c r="A23" s="15"/>
      <c r="B23" s="23" t="s">
        <v>7</v>
      </c>
      <c r="C23" s="24">
        <f t="shared" ref="C23:H23" si="0">SUM(C9:C22)</f>
        <v>12816497.537999997</v>
      </c>
      <c r="D23" s="24">
        <f t="shared" si="0"/>
        <v>12786489.188999999</v>
      </c>
      <c r="E23" s="24">
        <f t="shared" si="0"/>
        <v>12637961.020109998</v>
      </c>
      <c r="F23" s="24">
        <f t="shared" si="0"/>
        <v>100571.8</v>
      </c>
      <c r="G23" s="24">
        <f t="shared" si="0"/>
        <v>100571.8</v>
      </c>
      <c r="H23" s="24">
        <f t="shared" si="0"/>
        <v>4814.1334800000041</v>
      </c>
    </row>
    <row r="24" spans="1:8" s="2" customFormat="1" ht="22.8">
      <c r="C24" s="13"/>
    </row>
    <row r="25" spans="1:8" ht="22.8">
      <c r="C25" s="25"/>
      <c r="D25" s="25"/>
    </row>
    <row r="26" spans="1:8" ht="18">
      <c r="C26" s="26"/>
    </row>
  </sheetData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2016-08-31T08:11:40Z</cp:lastPrinted>
  <dcterms:created xsi:type="dcterms:W3CDTF">2011-11-17T13:18:09Z</dcterms:created>
  <dcterms:modified xsi:type="dcterms:W3CDTF">2022-06-09T11:31:40Z</dcterms:modified>
</cp:coreProperties>
</file>