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2440" tabRatio="781"/>
  </bookViews>
  <sheets>
    <sheet name="Додаток 1" sheetId="7" r:id="rId1"/>
    <sheet name="додаток 2" sheetId="7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1'!$A$17:$Q$303</definedName>
    <definedName name="_xlnm._FilterDatabase" localSheetId="1" hidden="1">'додаток 2'!$K$16:$K$25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1'!$8:$17</definedName>
    <definedName name="_xlnm.Print_Titles" localSheetId="1">'додаток 2'!$7:$16</definedName>
    <definedName name="иори">#REF!</definedName>
    <definedName name="і">#REF!</definedName>
    <definedName name="область">#REF!</definedName>
    <definedName name="_xlnm.Print_Area" localSheetId="0">'Додаток 1'!$A$1:$P$25</definedName>
    <definedName name="_xlnm.Print_Area" localSheetId="1">'додаток 2'!$A$1:$J$22</definedName>
  </definedNames>
  <calcPr calcId="145621" fullCalcOnLoad="1"/>
</workbook>
</file>

<file path=xl/calcChain.xml><?xml version="1.0" encoding="utf-8"?>
<calcChain xmlns="http://schemas.openxmlformats.org/spreadsheetml/2006/main">
  <c r="I18" i="73" l="1"/>
  <c r="I17" i="73" s="1"/>
  <c r="I20" i="73"/>
  <c r="I19" i="73" s="1"/>
  <c r="G21" i="73"/>
  <c r="J21" i="73"/>
  <c r="F21" i="73"/>
  <c r="G19" i="73"/>
  <c r="H19" i="73"/>
  <c r="H21" i="73" s="1"/>
  <c r="J19" i="73"/>
  <c r="F19" i="73"/>
  <c r="G17" i="73"/>
  <c r="H17" i="73"/>
  <c r="J17" i="73"/>
  <c r="F17" i="73"/>
  <c r="K19" i="7"/>
  <c r="K18" i="7" s="1"/>
  <c r="K21" i="7"/>
  <c r="K20" i="7" s="1"/>
  <c r="K22" i="7" s="1"/>
  <c r="F20" i="7"/>
  <c r="F18" i="7"/>
  <c r="F22" i="7"/>
  <c r="G20" i="7"/>
  <c r="G22" i="7" s="1"/>
  <c r="G18" i="7"/>
  <c r="H20" i="7"/>
  <c r="H18" i="7"/>
  <c r="H22" i="7"/>
  <c r="I20" i="7"/>
  <c r="I22" i="7" s="1"/>
  <c r="I18" i="7"/>
  <c r="J21" i="7"/>
  <c r="J20" i="7" s="1"/>
  <c r="L20" i="7"/>
  <c r="L22" i="7" s="1"/>
  <c r="L18" i="7"/>
  <c r="M20" i="7"/>
  <c r="M18" i="7"/>
  <c r="M22" i="7"/>
  <c r="N20" i="7"/>
  <c r="N22" i="7" s="1"/>
  <c r="N18" i="7"/>
  <c r="O21" i="7"/>
  <c r="O20" i="7"/>
  <c r="E20" i="7"/>
  <c r="E18" i="7"/>
  <c r="E22" i="7"/>
  <c r="M18" i="73"/>
  <c r="K21" i="73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303" i="7"/>
  <c r="Q302" i="7"/>
  <c r="Q301" i="7"/>
  <c r="Q300" i="7"/>
  <c r="Q299" i="7"/>
  <c r="Q298" i="7"/>
  <c r="Q297" i="7"/>
  <c r="Q296" i="7"/>
  <c r="Q295" i="7"/>
  <c r="Q294" i="7"/>
  <c r="Q293" i="7"/>
  <c r="Q292" i="7"/>
  <c r="Q291" i="7"/>
  <c r="Q290" i="7"/>
  <c r="Q289" i="7"/>
  <c r="Q288" i="7"/>
  <c r="Q287" i="7"/>
  <c r="Q286" i="7"/>
  <c r="Q285" i="7"/>
  <c r="Q284" i="7"/>
  <c r="Q283" i="7"/>
  <c r="Q282" i="7"/>
  <c r="Q281" i="7"/>
  <c r="Q280" i="7"/>
  <c r="Q279" i="7"/>
  <c r="Q278" i="7"/>
  <c r="Q277" i="7"/>
  <c r="Q276" i="7"/>
  <c r="Q275" i="7"/>
  <c r="Q274" i="7"/>
  <c r="Q273" i="7"/>
  <c r="Q272" i="7"/>
  <c r="Q271" i="7"/>
  <c r="Q270" i="7"/>
  <c r="Q269" i="7"/>
  <c r="Q268" i="7"/>
  <c r="Q267" i="7"/>
  <c r="Q266" i="7"/>
  <c r="Q265" i="7"/>
  <c r="Q264" i="7"/>
  <c r="Q263" i="7"/>
  <c r="Q262" i="7"/>
  <c r="Q261" i="7"/>
  <c r="Q260" i="7"/>
  <c r="Q259" i="7"/>
  <c r="Q258" i="7"/>
  <c r="Q257" i="7"/>
  <c r="Q256" i="7"/>
  <c r="Q255" i="7"/>
  <c r="Q254" i="7"/>
  <c r="Q253" i="7"/>
  <c r="Q252" i="7"/>
  <c r="Q251" i="7"/>
  <c r="Q250" i="7"/>
  <c r="Q249" i="7"/>
  <c r="Q248" i="7"/>
  <c r="Q247" i="7"/>
  <c r="Q246" i="7"/>
  <c r="Q245" i="7"/>
  <c r="Q244" i="7"/>
  <c r="Q243" i="7"/>
  <c r="Q242" i="7"/>
  <c r="Q241" i="7"/>
  <c r="Q240" i="7"/>
  <c r="Q239" i="7"/>
  <c r="Q238" i="7"/>
  <c r="Q237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Q224" i="7"/>
  <c r="Q223" i="7"/>
  <c r="Q222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90" i="7"/>
  <c r="Q189" i="7"/>
  <c r="Q188" i="7"/>
  <c r="Q187" i="7"/>
  <c r="Q186" i="7"/>
  <c r="Q185" i="7"/>
  <c r="Q184" i="7"/>
  <c r="Q183" i="7"/>
  <c r="Q182" i="7"/>
  <c r="Q181" i="7"/>
  <c r="Q180" i="7"/>
  <c r="Q179" i="7"/>
  <c r="Q178" i="7"/>
  <c r="Q177" i="7"/>
  <c r="Q176" i="7"/>
  <c r="Q175" i="7"/>
  <c r="Q174" i="7"/>
  <c r="Q173" i="7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O22" i="7" l="1"/>
  <c r="I21" i="73"/>
  <c r="P21" i="7"/>
  <c r="O19" i="7"/>
  <c r="O18" i="7" s="1"/>
  <c r="J19" i="7"/>
  <c r="J18" i="7" l="1"/>
  <c r="J22" i="7" s="1"/>
  <c r="P19" i="7"/>
  <c r="P20" i="7"/>
  <c r="Q21" i="7"/>
  <c r="P18" i="7" l="1"/>
  <c r="Q18" i="7" s="1"/>
  <c r="Q19" i="7"/>
  <c r="P22" i="7" l="1"/>
  <c r="Q22" i="7" s="1"/>
</calcChain>
</file>

<file path=xl/sharedStrings.xml><?xml version="1.0" encoding="utf-8"?>
<sst xmlns="http://schemas.openxmlformats.org/spreadsheetml/2006/main" count="71" uniqueCount="42">
  <si>
    <t>у тому числі: бюджет розвитку</t>
  </si>
  <si>
    <t>Департамент освіти і науки</t>
  </si>
  <si>
    <t>Загальний фонд</t>
  </si>
  <si>
    <t>0600000</t>
  </si>
  <si>
    <t>06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</si>
  <si>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</si>
  <si>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</si>
  <si>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</si>
  <si>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</si>
  <si>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Усього</t>
  </si>
  <si>
    <t xml:space="preserve">з них: </t>
  </si>
  <si>
    <t>оплата праці</t>
  </si>
  <si>
    <t xml:space="preserve"> комунальні послуги та енергоносії</t>
  </si>
  <si>
    <t>Усього видатків</t>
  </si>
  <si>
    <t>грн</t>
  </si>
  <si>
    <t>0443</t>
  </si>
  <si>
    <t>РАЗОМ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</si>
  <si>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</si>
  <si>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</si>
  <si>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</si>
  <si>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(код бюджету)</t>
  </si>
  <si>
    <t>"Розподіл видатків обласного бюджету на 2023 рік"</t>
  </si>
  <si>
    <t>0617321</t>
  </si>
  <si>
    <t>7321</t>
  </si>
  <si>
    <t>Будівництво освітніх установ та закладів</t>
  </si>
  <si>
    <t>Управління молоді і спорту</t>
  </si>
  <si>
    <t>1100000</t>
  </si>
  <si>
    <t>1117325</t>
  </si>
  <si>
    <t>7325</t>
  </si>
  <si>
    <t>Будівництво споруд, установ та закладів фізичної культури і спорту</t>
  </si>
  <si>
    <t>Капітальні вкладення</t>
  </si>
  <si>
    <t>11</t>
  </si>
  <si>
    <t>Додаток 1
до розпорядження начальника
обласної військової адміністрації 
 ____________  №___________</t>
  </si>
  <si>
    <t>Додаток 2
до розпорядження начальника
обласної війскової адміністрації
_________ № _________</t>
  </si>
  <si>
    <t>Зміни в додаток 3 до розпорядження  начальника обласної військової адміністрації  від 30.11.2022 №651/0/5-22ВА "Про обласний бюджет Львівської області на 2023 рік"</t>
  </si>
  <si>
    <t>Зміни в додаток 6 до розпорядження  начальника обласної військової адміністрації  від 30.11.2022 №651/0/5-22ВА "Про обласний бюджет Львівської області на 2023 рік" "Обсяги капітальних вкладень обласного бюджету у розрізі інвестиційних проєктів у 2023р"</t>
  </si>
  <si>
    <t>Найменування інвестиційного проєкту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</si>
  <si>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</si>
  <si>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</si>
  <si>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</si>
  <si>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</si>
  <si>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 кінець 2023 року,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</si>
</sst>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10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0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3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57"/>
      <name val="Times New Roman Cyr"/>
      <charset val="204"/>
    </font>
    <font>
      <b/>
      <sz val="10"/>
      <color indexed="9"/>
      <name val="Times New Roman Cyr"/>
      <charset val="204"/>
    </font>
    <font>
      <b/>
      <sz val="14"/>
      <color indexed="55"/>
      <name val="Times New Roman"/>
      <family val="1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sz val="16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20"/>
      <name val="Times New Roman Cyr"/>
      <family val="1"/>
      <charset val="204"/>
    </font>
    <font>
      <sz val="17"/>
      <name val="Times New Roman"/>
      <family val="1"/>
      <charset val="204"/>
    </font>
    <font>
      <b/>
      <i/>
      <sz val="16"/>
      <name val="Times New Roman Cyr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 Cyr"/>
      <charset val="204"/>
    </font>
    <font>
      <sz val="15"/>
      <name val="Times New Roman"/>
      <family val="1"/>
      <charset val="204"/>
    </font>
    <font>
      <sz val="15"/>
      <color indexed="8"/>
      <name val="Times New Roman Cyr"/>
      <family val="1"/>
      <charset val="204"/>
    </font>
    <font>
      <sz val="15"/>
      <color indexed="8"/>
      <name val="Times New Roman"/>
      <family val="1"/>
      <charset val="204"/>
    </font>
    <font>
      <sz val="16"/>
      <color indexed="55"/>
      <name val="Times New Roman CYR"/>
      <family val="1"/>
      <charset val="204"/>
    </font>
    <font>
      <sz val="16"/>
      <color indexed="57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6">
    <xf numFmtId="0" fontId="0" fillId="0" borderId="0"/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74" fillId="0" borderId="0">
      <protection locked="0"/>
    </xf>
    <xf numFmtId="0" fontId="74" fillId="0" borderId="1">
      <protection locked="0"/>
    </xf>
    <xf numFmtId="0" fontId="74" fillId="0" borderId="0">
      <protection locked="0"/>
    </xf>
    <xf numFmtId="0" fontId="74" fillId="0" borderId="0">
      <protection locked="0"/>
    </xf>
    <xf numFmtId="0" fontId="79" fillId="0" borderId="0">
      <protection locked="0"/>
    </xf>
    <xf numFmtId="0" fontId="79" fillId="0" borderId="1">
      <protection locked="0"/>
    </xf>
    <xf numFmtId="0" fontId="79" fillId="0" borderId="0">
      <protection locked="0"/>
    </xf>
    <xf numFmtId="0" fontId="79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5" fillId="0" borderId="0">
      <protection locked="0"/>
    </xf>
    <xf numFmtId="0" fontId="75" fillId="0" borderId="1">
      <protection locked="0"/>
    </xf>
    <xf numFmtId="0" fontId="75" fillId="0" borderId="0">
      <protection locked="0"/>
    </xf>
    <xf numFmtId="0" fontId="7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5" fillId="0" borderId="0">
      <protection locked="0"/>
    </xf>
    <xf numFmtId="0" fontId="75" fillId="0" borderId="1">
      <protection locked="0"/>
    </xf>
    <xf numFmtId="0" fontId="75" fillId="0" borderId="0">
      <protection locked="0"/>
    </xf>
    <xf numFmtId="0" fontId="75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55" fillId="2" borderId="0" applyNumberFormat="0" applyBorder="0" applyAlignment="0" applyProtection="0"/>
    <xf numFmtId="0" fontId="55" fillId="3" borderId="0" applyNumberFormat="0" applyBorder="0" applyAlignment="0" applyProtection="0"/>
    <xf numFmtId="0" fontId="55" fillId="4" borderId="0" applyNumberFormat="0" applyBorder="0" applyAlignment="0" applyProtection="0"/>
    <xf numFmtId="0" fontId="55" fillId="5" borderId="0" applyNumberFormat="0" applyBorder="0" applyAlignment="0" applyProtection="0"/>
    <xf numFmtId="0" fontId="55" fillId="6" borderId="0" applyNumberFormat="0" applyBorder="0" applyAlignment="0" applyProtection="0"/>
    <xf numFmtId="0" fontId="55" fillId="7" borderId="0" applyNumberFormat="0" applyBorder="0" applyAlignment="0" applyProtection="0"/>
    <xf numFmtId="0" fontId="55" fillId="2" borderId="0" applyNumberFormat="0" applyBorder="0" applyAlignment="0" applyProtection="0"/>
    <xf numFmtId="0" fontId="55" fillId="3" borderId="0" applyNumberFormat="0" applyBorder="0" applyAlignment="0" applyProtection="0"/>
    <xf numFmtId="0" fontId="55" fillId="4" borderId="0" applyNumberFormat="0" applyBorder="0" applyAlignment="0" applyProtection="0"/>
    <xf numFmtId="0" fontId="55" fillId="5" borderId="0" applyNumberFormat="0" applyBorder="0" applyAlignment="0" applyProtection="0"/>
    <xf numFmtId="0" fontId="55" fillId="6" borderId="0" applyNumberFormat="0" applyBorder="0" applyAlignment="0" applyProtection="0"/>
    <xf numFmtId="0" fontId="55" fillId="7" borderId="0" applyNumberFormat="0" applyBorder="0" applyAlignment="0" applyProtection="0"/>
    <xf numFmtId="0" fontId="55" fillId="8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11" borderId="0" applyNumberFormat="0" applyBorder="0" applyAlignment="0" applyProtection="0"/>
    <xf numFmtId="0" fontId="55" fillId="8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198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93" fontId="17" fillId="0" borderId="0" applyFont="0" applyFill="0" applyBorder="0" applyAlignment="0" applyProtection="0"/>
    <xf numFmtId="195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194" fontId="17" fillId="0" borderId="0" applyFont="0" applyFill="0" applyBorder="0" applyAlignment="0" applyProtection="0"/>
    <xf numFmtId="16" fontId="15" fillId="0" borderId="0"/>
    <xf numFmtId="200" fontId="14" fillId="0" borderId="0" applyFont="0" applyFill="0" applyBorder="0" applyAlignment="0" applyProtection="0"/>
    <xf numFmtId="201" fontId="14" fillId="0" borderId="0" applyFont="0" applyFill="0" applyBorder="0" applyAlignment="0" applyProtection="0"/>
    <xf numFmtId="202" fontId="18" fillId="16" borderId="0"/>
    <xf numFmtId="0" fontId="19" fillId="17" borderId="0"/>
    <xf numFmtId="202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17" fillId="0" borderId="0"/>
    <xf numFmtId="0" fontId="9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96" fontId="14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22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22" borderId="0" applyNumberFormat="0" applyBorder="0" applyAlignment="0" applyProtection="0"/>
    <xf numFmtId="0" fontId="57" fillId="7" borderId="2" applyNumberFormat="0" applyAlignment="0" applyProtection="0"/>
    <xf numFmtId="0" fontId="57" fillId="7" borderId="2" applyNumberFormat="0" applyAlignment="0" applyProtection="0"/>
    <xf numFmtId="0" fontId="69" fillId="18" borderId="3" applyNumberFormat="0" applyAlignment="0" applyProtection="0"/>
    <xf numFmtId="0" fontId="66" fillId="18" borderId="2" applyNumberFormat="0" applyAlignment="0" applyProtection="0"/>
    <xf numFmtId="0" fontId="58" fillId="4" borderId="0" applyNumberFormat="0" applyBorder="0" applyAlignment="0" applyProtection="0"/>
    <xf numFmtId="0" fontId="59" fillId="0" borderId="4" applyNumberFormat="0" applyFill="0" applyAlignment="0" applyProtection="0"/>
    <xf numFmtId="0" fontId="60" fillId="0" borderId="5" applyNumberFormat="0" applyFill="0" applyAlignment="0" applyProtection="0"/>
    <xf numFmtId="0" fontId="61" fillId="0" borderId="6" applyNumberFormat="0" applyFill="0" applyAlignment="0" applyProtection="0"/>
    <xf numFmtId="0" fontId="61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2" fillId="0" borderId="7" applyNumberFormat="0" applyFill="0" applyAlignment="0" applyProtection="0"/>
    <xf numFmtId="0" fontId="67" fillId="0" borderId="8" applyNumberFormat="0" applyFill="0" applyAlignment="0" applyProtection="0"/>
    <xf numFmtId="0" fontId="63" fillId="23" borderId="9" applyNumberFormat="0" applyAlignment="0" applyProtection="0"/>
    <xf numFmtId="0" fontId="63" fillId="23" borderId="9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24" borderId="0" applyNumberFormat="0" applyBorder="0" applyAlignment="0" applyProtection="0"/>
    <xf numFmtId="0" fontId="65" fillId="24" borderId="0" applyNumberFormat="0" applyBorder="0" applyAlignment="0" applyProtection="0"/>
    <xf numFmtId="0" fontId="66" fillId="18" borderId="2" applyNumberFormat="0" applyAlignment="0" applyProtection="0"/>
    <xf numFmtId="0" fontId="1" fillId="0" borderId="0"/>
    <xf numFmtId="0" fontId="67" fillId="0" borderId="8" applyNumberFormat="0" applyFill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71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55" fillId="25" borderId="10" applyNumberFormat="0" applyFont="0" applyAlignment="0" applyProtection="0"/>
    <xf numFmtId="0" fontId="69" fillId="18" borderId="3" applyNumberFormat="0" applyAlignment="0" applyProtection="0"/>
    <xf numFmtId="0" fontId="62" fillId="0" borderId="7" applyNumberFormat="0" applyFill="0" applyAlignment="0" applyProtection="0"/>
    <xf numFmtId="0" fontId="12" fillId="0" borderId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93" fontId="72" fillId="0" borderId="0" applyFont="0" applyFill="0" applyBorder="0" applyAlignment="0" applyProtection="0"/>
    <xf numFmtId="195" fontId="72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8" fillId="4" borderId="0" applyNumberFormat="0" applyBorder="0" applyAlignment="0" applyProtection="0"/>
    <xf numFmtId="0" fontId="10" fillId="0" borderId="0">
      <protection locked="0"/>
    </xf>
    <xf numFmtId="0" fontId="105" fillId="28" borderId="0" applyNumberFormat="0" applyBorder="0" applyAlignment="0" applyProtection="0"/>
    <xf numFmtId="0" fontId="106" fillId="29" borderId="0" applyNumberFormat="0" applyBorder="0" applyAlignment="0" applyProtection="0"/>
  </cellStyleXfs>
  <cellXfs count="213">
    <xf numFmtId="0" fontId="0" fillId="0" borderId="0" xfId="0"/>
    <xf numFmtId="0" fontId="50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8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8" fillId="26" borderId="0" xfId="0" applyFont="1" applyFill="1" applyBorder="1"/>
    <xf numFmtId="0" fontId="30" fillId="26" borderId="0" xfId="0" applyFont="1" applyFill="1" applyAlignment="1">
      <alignment horizontal="centerContinuous"/>
    </xf>
    <xf numFmtId="0" fontId="8" fillId="26" borderId="0" xfId="0" applyFont="1" applyFill="1" applyBorder="1"/>
    <xf numFmtId="0" fontId="3" fillId="26" borderId="0" xfId="0" applyFont="1" applyFill="1" applyBorder="1"/>
    <xf numFmtId="190" fontId="26" fillId="26" borderId="0" xfId="0" applyNumberFormat="1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3" fillId="26" borderId="0" xfId="0" applyFont="1" applyFill="1" applyBorder="1"/>
    <xf numFmtId="0" fontId="33" fillId="26" borderId="0" xfId="0" applyFont="1" applyFill="1" applyBorder="1" applyAlignment="1">
      <alignment wrapText="1"/>
    </xf>
    <xf numFmtId="0" fontId="33" fillId="26" borderId="0" xfId="0" applyFont="1" applyFill="1" applyBorder="1" applyAlignment="1"/>
    <xf numFmtId="0" fontId="34" fillId="26" borderId="0" xfId="0" applyFont="1" applyFill="1" applyBorder="1"/>
    <xf numFmtId="0" fontId="33" fillId="26" borderId="0" xfId="0" applyFont="1" applyFill="1"/>
    <xf numFmtId="0" fontId="33" fillId="26" borderId="0" xfId="0" applyFont="1" applyFill="1" applyBorder="1" applyAlignment="1">
      <alignment horizontal="center"/>
    </xf>
    <xf numFmtId="190" fontId="34" fillId="26" borderId="0" xfId="0" applyNumberFormat="1" applyFont="1" applyFill="1" applyBorder="1"/>
    <xf numFmtId="190" fontId="33" fillId="26" borderId="0" xfId="0" applyNumberFormat="1" applyFont="1" applyFill="1" applyBorder="1" applyAlignment="1"/>
    <xf numFmtId="190" fontId="35" fillId="26" borderId="0" xfId="0" applyNumberFormat="1" applyFont="1" applyFill="1" applyBorder="1"/>
    <xf numFmtId="0" fontId="36" fillId="26" borderId="0" xfId="0" applyFont="1" applyFill="1" applyBorder="1"/>
    <xf numFmtId="190" fontId="37" fillId="26" borderId="0" xfId="0" applyNumberFormat="1" applyFont="1" applyFill="1" applyBorder="1" applyAlignment="1">
      <alignment horizontal="center"/>
    </xf>
    <xf numFmtId="190" fontId="37" fillId="26" borderId="0" xfId="0" applyNumberFormat="1" applyFont="1" applyFill="1" applyBorder="1"/>
    <xf numFmtId="0" fontId="34" fillId="26" borderId="0" xfId="0" applyFont="1" applyFill="1" applyBorder="1" applyAlignment="1">
      <alignment horizontal="center"/>
    </xf>
    <xf numFmtId="190" fontId="38" fillId="26" borderId="0" xfId="0" applyNumberFormat="1" applyFont="1" applyFill="1" applyBorder="1"/>
    <xf numFmtId="2" fontId="39" fillId="26" borderId="0" xfId="0" applyNumberFormat="1" applyFont="1" applyFill="1" applyBorder="1" applyAlignment="1">
      <alignment horizontal="center"/>
    </xf>
    <xf numFmtId="0" fontId="39" fillId="26" borderId="0" xfId="0" applyFont="1" applyFill="1" applyBorder="1" applyAlignment="1">
      <alignment horizontal="center"/>
    </xf>
    <xf numFmtId="0" fontId="37" fillId="26" borderId="0" xfId="0" applyFont="1" applyFill="1" applyBorder="1"/>
    <xf numFmtId="0" fontId="40" fillId="26" borderId="0" xfId="0" applyFont="1" applyFill="1" applyBorder="1" applyAlignment="1">
      <alignment horizontal="center"/>
    </xf>
    <xf numFmtId="190" fontId="36" fillId="26" borderId="0" xfId="0" applyNumberFormat="1" applyFont="1" applyFill="1" applyBorder="1"/>
    <xf numFmtId="0" fontId="42" fillId="26" borderId="0" xfId="0" applyFont="1" applyFill="1" applyBorder="1" applyAlignment="1">
      <alignment horizontal="center" vertical="top" wrapText="1"/>
    </xf>
    <xf numFmtId="0" fontId="33" fillId="26" borderId="0" xfId="0" applyFont="1" applyFill="1" applyBorder="1" applyAlignment="1">
      <alignment horizontal="center" vertical="top" wrapText="1"/>
    </xf>
    <xf numFmtId="190" fontId="33" fillId="26" borderId="0" xfId="0" applyNumberFormat="1" applyFont="1" applyFill="1" applyBorder="1" applyAlignment="1">
      <alignment vertical="top" wrapText="1"/>
    </xf>
    <xf numFmtId="190" fontId="34" fillId="26" borderId="0" xfId="0" applyNumberFormat="1" applyFont="1" applyFill="1" applyBorder="1" applyAlignment="1">
      <alignment vertical="top" wrapText="1"/>
    </xf>
    <xf numFmtId="0" fontId="29" fillId="26" borderId="0" xfId="0" applyFont="1" applyFill="1" applyAlignment="1">
      <alignment horizontal="center" vertical="center"/>
    </xf>
    <xf numFmtId="0" fontId="34" fillId="26" borderId="0" xfId="0" applyFont="1" applyFill="1" applyBorder="1" applyAlignment="1">
      <alignment horizontal="center" vertical="center"/>
    </xf>
    <xf numFmtId="0" fontId="29" fillId="26" borderId="0" xfId="0" applyFont="1" applyFill="1" applyBorder="1" applyAlignment="1">
      <alignment horizontal="center" vertical="center"/>
    </xf>
    <xf numFmtId="0" fontId="33" fillId="26" borderId="0" xfId="0" applyFont="1" applyFill="1" applyBorder="1" applyAlignment="1">
      <alignment vertical="center"/>
    </xf>
    <xf numFmtId="0" fontId="42" fillId="26" borderId="0" xfId="0" applyFont="1" applyFill="1" applyBorder="1" applyAlignment="1">
      <alignment horizontal="center" vertical="center" wrapText="1"/>
    </xf>
    <xf numFmtId="0" fontId="28" fillId="26" borderId="0" xfId="0" applyFont="1" applyFill="1" applyBorder="1" applyAlignment="1">
      <alignment vertical="center"/>
    </xf>
    <xf numFmtId="0" fontId="28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190" fontId="33" fillId="26" borderId="0" xfId="0" applyNumberFormat="1" applyFont="1" applyFill="1" applyBorder="1" applyAlignment="1">
      <alignment vertical="center" wrapText="1"/>
    </xf>
    <xf numFmtId="0" fontId="33" fillId="26" borderId="0" xfId="0" applyFont="1" applyFill="1" applyBorder="1" applyAlignment="1">
      <alignment vertical="center" wrapText="1"/>
    </xf>
    <xf numFmtId="0" fontId="34" fillId="26" borderId="0" xfId="0" applyFont="1" applyFill="1" applyBorder="1" applyAlignment="1">
      <alignment vertical="center" wrapText="1"/>
    </xf>
    <xf numFmtId="0" fontId="3" fillId="26" borderId="0" xfId="0" applyFont="1" applyFill="1" applyBorder="1" applyAlignment="1">
      <alignment horizontal="centerContinuous"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3" fillId="26" borderId="0" xfId="0" applyNumberFormat="1" applyFont="1" applyFill="1" applyBorder="1" applyAlignment="1">
      <alignment vertical="top" wrapText="1"/>
    </xf>
    <xf numFmtId="0" fontId="7" fillId="26" borderId="0" xfId="0" applyFont="1" applyFill="1" applyBorder="1" applyAlignment="1">
      <alignment horizontal="left" indent="2"/>
    </xf>
    <xf numFmtId="0" fontId="45" fillId="26" borderId="0" xfId="0" applyFont="1" applyFill="1" applyBorder="1" applyAlignment="1">
      <alignment horizontal="left" vertical="justify"/>
    </xf>
    <xf numFmtId="190" fontId="48" fillId="26" borderId="0" xfId="0" applyNumberFormat="1" applyFont="1" applyFill="1" applyBorder="1" applyAlignment="1">
      <alignment vertical="justify"/>
    </xf>
    <xf numFmtId="190" fontId="44" fillId="26" borderId="0" xfId="0" applyNumberFormat="1" applyFont="1" applyFill="1" applyBorder="1" applyAlignment="1">
      <alignment vertical="justify" wrapText="1"/>
    </xf>
    <xf numFmtId="190" fontId="3" fillId="26" borderId="0" xfId="0" applyNumberFormat="1" applyFont="1" applyFill="1" applyBorder="1" applyAlignment="1">
      <alignment vertical="justify" wrapText="1"/>
    </xf>
    <xf numFmtId="0" fontId="3" fillId="26" borderId="0" xfId="0" applyFont="1" applyFill="1" applyBorder="1" applyAlignment="1"/>
    <xf numFmtId="0" fontId="44" fillId="26" borderId="0" xfId="0" applyFont="1" applyFill="1" applyBorder="1" applyAlignment="1"/>
    <xf numFmtId="0" fontId="5" fillId="26" borderId="0" xfId="0" applyFont="1" applyFill="1" applyBorder="1"/>
    <xf numFmtId="0" fontId="5" fillId="26" borderId="0" xfId="0" applyFont="1" applyFill="1" applyBorder="1" applyAlignment="1">
      <alignment vertical="center" wrapText="1"/>
    </xf>
    <xf numFmtId="190" fontId="5" fillId="26" borderId="0" xfId="0" applyNumberFormat="1" applyFont="1" applyFill="1" applyBorder="1"/>
    <xf numFmtId="190" fontId="23" fillId="26" borderId="0" xfId="0" applyNumberFormat="1" applyFont="1" applyFill="1" applyBorder="1" applyAlignment="1">
      <alignment horizontal="center"/>
    </xf>
    <xf numFmtId="190" fontId="3" fillId="26" borderId="0" xfId="0" applyNumberFormat="1" applyFont="1" applyFill="1" applyBorder="1" applyAlignment="1">
      <alignment horizontal="centerContinuous" vertical="center" wrapText="1"/>
    </xf>
    <xf numFmtId="190" fontId="23" fillId="26" borderId="0" xfId="0" applyNumberFormat="1" applyFont="1" applyFill="1" applyBorder="1" applyAlignment="1">
      <alignment horizontal="center" vertical="justify"/>
    </xf>
    <xf numFmtId="190" fontId="3" fillId="26" borderId="0" xfId="0" applyNumberFormat="1" applyFont="1" applyFill="1" applyBorder="1" applyAlignment="1">
      <alignment horizontal="center" vertical="center" wrapText="1"/>
    </xf>
    <xf numFmtId="190" fontId="3" fillId="26" borderId="0" xfId="0" applyNumberFormat="1" applyFont="1" applyFill="1" applyBorder="1" applyAlignment="1">
      <alignment vertical="center" wrapText="1"/>
    </xf>
    <xf numFmtId="190" fontId="23" fillId="26" borderId="0" xfId="0" applyNumberFormat="1" applyFont="1" applyFill="1" applyBorder="1"/>
    <xf numFmtId="190" fontId="24" fillId="26" borderId="0" xfId="0" applyNumberFormat="1" applyFont="1" applyFill="1" applyBorder="1"/>
    <xf numFmtId="190" fontId="47" fillId="26" borderId="0" xfId="0" applyNumberFormat="1" applyFont="1" applyFill="1" applyBorder="1" applyAlignment="1">
      <alignment horizontal="center"/>
    </xf>
    <xf numFmtId="2" fontId="47" fillId="26" borderId="0" xfId="0" applyNumberFormat="1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/>
    </xf>
    <xf numFmtId="0" fontId="5" fillId="26" borderId="0" xfId="0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horizontal="center" vertical="center" wrapText="1"/>
    </xf>
    <xf numFmtId="3" fontId="2" fillId="26" borderId="0" xfId="0" applyNumberFormat="1" applyFont="1" applyFill="1" applyBorder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8" fillId="26" borderId="0" xfId="0" applyFont="1" applyFill="1" applyBorder="1" applyAlignment="1">
      <alignment vertical="center" wrapText="1"/>
    </xf>
    <xf numFmtId="190" fontId="8" fillId="26" borderId="0" xfId="0" applyNumberFormat="1" applyFont="1" applyFill="1" applyBorder="1"/>
    <xf numFmtId="190" fontId="3" fillId="26" borderId="0" xfId="0" applyNumberFormat="1" applyFont="1" applyFill="1" applyBorder="1"/>
    <xf numFmtId="4" fontId="3" fillId="26" borderId="0" xfId="0" applyNumberFormat="1" applyFont="1" applyFill="1" applyBorder="1"/>
    <xf numFmtId="0" fontId="23" fillId="26" borderId="0" xfId="0" applyFont="1" applyFill="1" applyBorder="1"/>
    <xf numFmtId="191" fontId="23" fillId="26" borderId="0" xfId="0" applyNumberFormat="1" applyFont="1" applyFill="1" applyBorder="1"/>
    <xf numFmtId="190" fontId="23" fillId="0" borderId="0" xfId="0" applyNumberFormat="1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vertical="center" wrapText="1"/>
    </xf>
    <xf numFmtId="0" fontId="49" fillId="26" borderId="0" xfId="0" applyFont="1" applyFill="1" applyAlignment="1">
      <alignment horizontal="center"/>
    </xf>
    <xf numFmtId="0" fontId="52" fillId="26" borderId="0" xfId="0" applyFont="1" applyFill="1" applyAlignment="1">
      <alignment horizontal="center" wrapText="1"/>
    </xf>
    <xf numFmtId="4" fontId="3" fillId="26" borderId="0" xfId="0" applyNumberFormat="1" applyFont="1" applyFill="1"/>
    <xf numFmtId="4" fontId="53" fillId="26" borderId="0" xfId="0" applyNumberFormat="1" applyFont="1" applyFill="1" applyBorder="1" applyAlignment="1">
      <alignment vertical="center"/>
    </xf>
    <xf numFmtId="0" fontId="6" fillId="26" borderId="0" xfId="0" applyFont="1" applyFill="1" applyBorder="1"/>
    <xf numFmtId="0" fontId="6" fillId="26" borderId="0" xfId="0" applyFont="1" applyFill="1"/>
    <xf numFmtId="4" fontId="27" fillId="26" borderId="0" xfId="0" applyNumberFormat="1" applyFont="1" applyFill="1" applyBorder="1" applyAlignment="1">
      <alignment vertical="center"/>
    </xf>
    <xf numFmtId="190" fontId="27" fillId="26" borderId="0" xfId="0" applyNumberFormat="1" applyFont="1" applyFill="1" applyBorder="1" applyAlignment="1">
      <alignment vertical="center" wrapText="1"/>
    </xf>
    <xf numFmtId="4" fontId="76" fillId="26" borderId="0" xfId="0" applyNumberFormat="1" applyFont="1" applyFill="1" applyBorder="1" applyAlignment="1">
      <alignment horizontal="center" vertical="center" wrapText="1"/>
    </xf>
    <xf numFmtId="0" fontId="46" fillId="26" borderId="0" xfId="0" applyFont="1" applyFill="1" applyAlignment="1">
      <alignment horizontal="center"/>
    </xf>
    <xf numFmtId="4" fontId="77" fillId="26" borderId="0" xfId="0" applyNumberFormat="1" applyFont="1" applyFill="1" applyBorder="1"/>
    <xf numFmtId="0" fontId="51" fillId="26" borderId="0" xfId="0" applyFont="1" applyFill="1" applyAlignment="1">
      <alignment horizontal="left" vertical="center" wrapText="1"/>
    </xf>
    <xf numFmtId="0" fontId="78" fillId="26" borderId="0" xfId="0" applyFont="1" applyFill="1" applyBorder="1" applyAlignment="1">
      <alignment horizontal="left"/>
    </xf>
    <xf numFmtId="0" fontId="78" fillId="26" borderId="0" xfId="0" applyFont="1" applyFill="1" applyAlignment="1">
      <alignment horizontal="center"/>
    </xf>
    <xf numFmtId="0" fontId="78" fillId="26" borderId="0" xfId="0" applyFont="1" applyFill="1" applyAlignment="1">
      <alignment horizontal="center" wrapText="1"/>
    </xf>
    <xf numFmtId="190" fontId="7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center" vertical="center" wrapText="1"/>
    </xf>
    <xf numFmtId="0" fontId="80" fillId="26" borderId="0" xfId="0" applyFont="1" applyFill="1" applyBorder="1"/>
    <xf numFmtId="190" fontId="3" fillId="26" borderId="11" xfId="0" applyNumberFormat="1" applyFont="1" applyFill="1" applyBorder="1" applyAlignment="1">
      <alignment vertical="center" wrapText="1"/>
    </xf>
    <xf numFmtId="190" fontId="8" fillId="26" borderId="11" xfId="0" applyNumberFormat="1" applyFont="1" applyFill="1" applyBorder="1" applyAlignment="1">
      <alignment horizontal="center" vertical="center" wrapText="1"/>
    </xf>
    <xf numFmtId="190" fontId="5" fillId="26" borderId="11" xfId="0" applyNumberFormat="1" applyFont="1" applyFill="1" applyBorder="1" applyAlignment="1">
      <alignment vertical="center" wrapText="1"/>
    </xf>
    <xf numFmtId="0" fontId="82" fillId="0" borderId="0" xfId="0" applyFont="1" applyFill="1" applyBorder="1" applyAlignment="1">
      <alignment vertical="center"/>
    </xf>
    <xf numFmtId="4" fontId="83" fillId="0" borderId="0" xfId="0" applyNumberFormat="1" applyFont="1" applyFill="1" applyBorder="1" applyAlignment="1">
      <alignment vertical="center"/>
    </xf>
    <xf numFmtId="0" fontId="82" fillId="0" borderId="0" xfId="0" applyFont="1" applyFill="1" applyBorder="1"/>
    <xf numFmtId="0" fontId="77" fillId="0" borderId="0" xfId="0" applyFont="1" applyFill="1"/>
    <xf numFmtId="190" fontId="83" fillId="0" borderId="0" xfId="0" applyNumberFormat="1" applyFont="1" applyFill="1" applyBorder="1" applyAlignment="1">
      <alignment vertical="center" wrapText="1"/>
    </xf>
    <xf numFmtId="190" fontId="81" fillId="0" borderId="0" xfId="0" applyNumberFormat="1" applyFont="1" applyFill="1" applyBorder="1" applyAlignment="1">
      <alignment vertical="center" wrapText="1"/>
    </xf>
    <xf numFmtId="4" fontId="83" fillId="0" borderId="0" xfId="0" applyNumberFormat="1" applyFont="1" applyFill="1" applyBorder="1" applyAlignment="1">
      <alignment horizontal="center" vertical="center"/>
    </xf>
    <xf numFmtId="4" fontId="77" fillId="26" borderId="0" xfId="0" applyNumberFormat="1" applyFont="1" applyFill="1"/>
    <xf numFmtId="4" fontId="77" fillId="0" borderId="0" xfId="0" applyNumberFormat="1" applyFont="1" applyFill="1" applyBorder="1" applyAlignment="1">
      <alignment vertical="center"/>
    </xf>
    <xf numFmtId="4" fontId="81" fillId="0" borderId="0" xfId="0" applyNumberFormat="1" applyFont="1" applyFill="1" applyBorder="1" applyAlignment="1">
      <alignment vertical="center"/>
    </xf>
    <xf numFmtId="4" fontId="43" fillId="26" borderId="0" xfId="0" applyNumberFormat="1" applyFont="1" applyFill="1" applyBorder="1"/>
    <xf numFmtId="4" fontId="77" fillId="0" borderId="0" xfId="0" applyNumberFormat="1" applyFont="1" applyFill="1" applyBorder="1"/>
    <xf numFmtId="0" fontId="19" fillId="26" borderId="0" xfId="0" applyFont="1" applyFill="1" applyAlignment="1">
      <alignment horizontal="center" vertical="center" wrapText="1"/>
    </xf>
    <xf numFmtId="0" fontId="77" fillId="26" borderId="0" xfId="0" applyFont="1" applyFill="1" applyBorder="1"/>
    <xf numFmtId="0" fontId="84" fillId="26" borderId="0" xfId="0" applyFont="1" applyFill="1" applyAlignment="1">
      <alignment horizontal="center" vertical="center" wrapText="1"/>
    </xf>
    <xf numFmtId="0" fontId="85" fillId="26" borderId="0" xfId="0" applyFont="1" applyFill="1" applyAlignment="1"/>
    <xf numFmtId="0" fontId="30" fillId="26" borderId="0" xfId="0" applyFont="1" applyFill="1" applyAlignment="1"/>
    <xf numFmtId="0" fontId="43" fillId="26" borderId="0" xfId="0" applyFont="1" applyFill="1"/>
    <xf numFmtId="0" fontId="77" fillId="26" borderId="0" xfId="0" applyFont="1" applyFill="1" applyBorder="1" applyAlignment="1">
      <alignment vertical="center"/>
    </xf>
    <xf numFmtId="4" fontId="53" fillId="27" borderId="0" xfId="0" applyNumberFormat="1" applyFont="1" applyFill="1" applyBorder="1" applyAlignment="1">
      <alignment vertical="center"/>
    </xf>
    <xf numFmtId="0" fontId="87" fillId="27" borderId="0" xfId="0" applyFont="1" applyFill="1" applyBorder="1"/>
    <xf numFmtId="0" fontId="88" fillId="27" borderId="0" xfId="0" applyFont="1" applyFill="1" applyBorder="1"/>
    <xf numFmtId="0" fontId="88" fillId="27" borderId="0" xfId="0" applyFont="1" applyFill="1"/>
    <xf numFmtId="0" fontId="44" fillId="27" borderId="0" xfId="0" applyFont="1" applyFill="1"/>
    <xf numFmtId="4" fontId="43" fillId="27" borderId="0" xfId="0" applyNumberFormat="1" applyFont="1" applyFill="1" applyBorder="1" applyAlignment="1">
      <alignment vertical="center"/>
    </xf>
    <xf numFmtId="0" fontId="33" fillId="27" borderId="0" xfId="0" applyFont="1" applyFill="1" applyBorder="1"/>
    <xf numFmtId="0" fontId="28" fillId="27" borderId="0" xfId="0" applyFont="1" applyFill="1" applyBorder="1"/>
    <xf numFmtId="0" fontId="28" fillId="27" borderId="0" xfId="0" applyFont="1" applyFill="1"/>
    <xf numFmtId="0" fontId="3" fillId="27" borderId="0" xfId="0" applyFont="1" applyFill="1"/>
    <xf numFmtId="0" fontId="3" fillId="26" borderId="12" xfId="0" applyFont="1" applyFill="1" applyBorder="1"/>
    <xf numFmtId="0" fontId="78" fillId="26" borderId="0" xfId="0" applyFont="1" applyFill="1" applyAlignment="1">
      <alignment horizontal="left"/>
    </xf>
    <xf numFmtId="4" fontId="89" fillId="26" borderId="0" xfId="0" applyNumberFormat="1" applyFont="1" applyFill="1" applyAlignment="1">
      <alignment horizontal="left" wrapText="1"/>
    </xf>
    <xf numFmtId="203" fontId="3" fillId="26" borderId="0" xfId="0" applyNumberFormat="1" applyFont="1" applyFill="1"/>
    <xf numFmtId="4" fontId="33" fillId="27" borderId="0" xfId="0" applyNumberFormat="1" applyFont="1" applyFill="1" applyBorder="1"/>
    <xf numFmtId="0" fontId="90" fillId="26" borderId="13" xfId="0" applyFont="1" applyFill="1" applyBorder="1" applyAlignment="1">
      <alignment horizontal="center" vertical="center" wrapText="1"/>
    </xf>
    <xf numFmtId="49" fontId="52" fillId="26" borderId="13" xfId="0" applyNumberFormat="1" applyFont="1" applyFill="1" applyBorder="1" applyAlignment="1">
      <alignment horizontal="center" vertical="center" wrapText="1"/>
    </xf>
    <xf numFmtId="4" fontId="52" fillId="26" borderId="13" xfId="0" applyNumberFormat="1" applyFont="1" applyFill="1" applyBorder="1" applyAlignment="1">
      <alignment horizontal="right" vertical="center" wrapText="1"/>
    </xf>
    <xf numFmtId="4" fontId="52" fillId="26" borderId="13" xfId="0" applyNumberFormat="1" applyFont="1" applyFill="1" applyBorder="1" applyAlignment="1">
      <alignment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3" xfId="0" applyNumberFormat="1" applyFont="1" applyFill="1" applyBorder="1" applyAlignment="1">
      <alignment horizontal="center" vertical="center" wrapText="1"/>
    </xf>
    <xf numFmtId="4" fontId="78" fillId="0" borderId="13" xfId="0" applyNumberFormat="1" applyFont="1" applyFill="1" applyBorder="1" applyAlignment="1">
      <alignment vertical="center" wrapText="1"/>
    </xf>
    <xf numFmtId="4" fontId="78" fillId="0" borderId="13" xfId="0" applyNumberFormat="1" applyFont="1" applyFill="1" applyBorder="1" applyAlignment="1">
      <alignment horizontal="center" vertical="center" wrapText="1"/>
    </xf>
    <xf numFmtId="190" fontId="52" fillId="0" borderId="13" xfId="0" applyNumberFormat="1" applyFont="1" applyFill="1" applyBorder="1" applyAlignment="1">
      <alignment horizontal="center" vertical="center" wrapText="1"/>
    </xf>
    <xf numFmtId="4" fontId="90" fillId="26" borderId="13" xfId="0" applyNumberFormat="1" applyFont="1" applyFill="1" applyBorder="1" applyAlignment="1">
      <alignment horizontal="center" vertical="center" wrapText="1"/>
    </xf>
    <xf numFmtId="49" fontId="78" fillId="26" borderId="13" xfId="0" applyNumberFormat="1" applyFont="1" applyFill="1" applyBorder="1" applyAlignment="1">
      <alignment horizontal="center" vertical="center" wrapText="1"/>
    </xf>
    <xf numFmtId="4" fontId="78" fillId="26" borderId="13" xfId="0" applyNumberFormat="1" applyFont="1" applyFill="1" applyBorder="1" applyAlignment="1">
      <alignment horizontal="center" vertical="center" wrapText="1"/>
    </xf>
    <xf numFmtId="190" fontId="93" fillId="26" borderId="13" xfId="0" applyNumberFormat="1" applyFont="1" applyFill="1" applyBorder="1" applyAlignment="1">
      <alignment horizontal="center" vertical="center" wrapText="1"/>
    </xf>
    <xf numFmtId="4" fontId="52" fillId="26" borderId="13" xfId="0" applyNumberFormat="1" applyFont="1" applyFill="1" applyBorder="1" applyAlignment="1">
      <alignment horizontal="center" vertical="center" wrapText="1"/>
    </xf>
    <xf numFmtId="49" fontId="78" fillId="26" borderId="13" xfId="0" applyNumberFormat="1" applyFont="1" applyFill="1" applyBorder="1" applyAlignment="1">
      <alignment horizontal="center" vertical="center"/>
    </xf>
    <xf numFmtId="49" fontId="92" fillId="26" borderId="13" xfId="0" applyNumberFormat="1" applyFont="1" applyFill="1" applyBorder="1" applyAlignment="1">
      <alignment horizontal="center" vertical="center" wrapText="1"/>
    </xf>
    <xf numFmtId="0" fontId="92" fillId="0" borderId="13" xfId="0" applyFont="1" applyFill="1" applyBorder="1" applyAlignment="1">
      <alignment horizontal="center" vertical="center" wrapText="1"/>
    </xf>
    <xf numFmtId="49" fontId="97" fillId="26" borderId="13" xfId="0" applyNumberFormat="1" applyFont="1" applyFill="1" applyBorder="1" applyAlignment="1">
      <alignment horizontal="center" vertical="center" wrapText="1"/>
    </xf>
    <xf numFmtId="0" fontId="97" fillId="0" borderId="13" xfId="0" applyFont="1" applyBorder="1" applyAlignment="1">
      <alignment horizontal="center" vertical="center" wrapText="1"/>
    </xf>
    <xf numFmtId="4" fontId="98" fillId="26" borderId="13" xfId="0" applyNumberFormat="1" applyFont="1" applyFill="1" applyBorder="1" applyAlignment="1">
      <alignment horizontal="center" vertical="center" wrapText="1"/>
    </xf>
    <xf numFmtId="4" fontId="91" fillId="26" borderId="13" xfId="0" applyNumberFormat="1" applyFont="1" applyFill="1" applyBorder="1" applyAlignment="1">
      <alignment horizontal="center" vertical="center" wrapText="1"/>
    </xf>
    <xf numFmtId="4" fontId="90" fillId="0" borderId="13" xfId="0" applyNumberFormat="1" applyFont="1" applyFill="1" applyBorder="1" applyAlignment="1">
      <alignment horizontal="center" vertical="center" wrapText="1"/>
    </xf>
    <xf numFmtId="0" fontId="100" fillId="26" borderId="0" xfId="0" applyFont="1" applyFill="1" applyBorder="1" applyAlignment="1">
      <alignment horizontal="left" vertical="top" wrapText="1" indent="6"/>
    </xf>
    <xf numFmtId="0" fontId="101" fillId="26" borderId="0" xfId="0" applyFont="1" applyFill="1" applyAlignment="1">
      <alignment horizontal="left"/>
    </xf>
    <xf numFmtId="4" fontId="102" fillId="26" borderId="0" xfId="0" applyNumberFormat="1" applyFont="1" applyFill="1" applyBorder="1" applyAlignment="1">
      <alignment vertical="center"/>
    </xf>
    <xf numFmtId="0" fontId="103" fillId="26" borderId="0" xfId="0" applyFont="1" applyFill="1" applyBorder="1"/>
    <xf numFmtId="0" fontId="104" fillId="26" borderId="0" xfId="0" applyFont="1" applyFill="1" applyBorder="1"/>
    <xf numFmtId="0" fontId="104" fillId="26" borderId="0" xfId="0" applyFont="1" applyFill="1"/>
    <xf numFmtId="0" fontId="90" fillId="26" borderId="0" xfId="0" applyFont="1" applyFill="1"/>
    <xf numFmtId="4" fontId="52" fillId="0" borderId="13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99" fillId="26" borderId="0" xfId="0" applyFont="1" applyFill="1" applyAlignment="1">
      <alignment horizontal="left" vertical="center" wrapText="1"/>
    </xf>
    <xf numFmtId="0" fontId="90" fillId="26" borderId="13" xfId="0" applyFont="1" applyFill="1" applyBorder="1" applyAlignment="1">
      <alignment horizontal="center" vertical="center" wrapText="1"/>
    </xf>
    <xf numFmtId="0" fontId="94" fillId="26" borderId="0" xfId="0" applyFont="1" applyFill="1" applyAlignment="1">
      <alignment horizontal="center" wrapText="1"/>
    </xf>
    <xf numFmtId="0" fontId="78" fillId="26" borderId="13" xfId="0" applyFont="1" applyFill="1" applyBorder="1" applyAlignment="1">
      <alignment horizontal="center" vertical="center" wrapText="1"/>
    </xf>
    <xf numFmtId="0" fontId="94" fillId="26" borderId="0" xfId="0" applyFont="1" applyFill="1" applyAlignment="1">
      <alignment horizontal="center"/>
    </xf>
    <xf numFmtId="0" fontId="46" fillId="26" borderId="13" xfId="0" applyFont="1" applyFill="1" applyBorder="1" applyAlignment="1">
      <alignment horizontal="center" vertical="center" wrapText="1"/>
    </xf>
    <xf numFmtId="0" fontId="96" fillId="26" borderId="19" xfId="0" applyFont="1" applyFill="1" applyBorder="1" applyAlignment="1">
      <alignment horizontal="center" vertical="center" wrapText="1"/>
    </xf>
    <xf numFmtId="0" fontId="96" fillId="26" borderId="20" xfId="0" applyFont="1" applyFill="1" applyBorder="1" applyAlignment="1">
      <alignment horizontal="center" vertical="center" wrapText="1"/>
    </xf>
    <xf numFmtId="0" fontId="96" fillId="26" borderId="21" xfId="0" applyFont="1" applyFill="1" applyBorder="1" applyAlignment="1">
      <alignment horizontal="center" vertical="center" wrapText="1"/>
    </xf>
    <xf numFmtId="0" fontId="96" fillId="26" borderId="22" xfId="0" applyFont="1" applyFill="1" applyBorder="1" applyAlignment="1">
      <alignment horizontal="center" vertical="center" wrapText="1"/>
    </xf>
    <xf numFmtId="0" fontId="96" fillId="26" borderId="0" xfId="0" applyFont="1" applyFill="1" applyBorder="1" applyAlignment="1">
      <alignment horizontal="center" vertical="center" wrapText="1"/>
    </xf>
    <xf numFmtId="0" fontId="96" fillId="26" borderId="14" xfId="0" applyFont="1" applyFill="1" applyBorder="1" applyAlignment="1">
      <alignment horizontal="center" vertical="center" wrapText="1"/>
    </xf>
    <xf numFmtId="0" fontId="96" fillId="26" borderId="15" xfId="0" applyFont="1" applyFill="1" applyBorder="1" applyAlignment="1">
      <alignment horizontal="center" vertical="center" wrapText="1"/>
    </xf>
    <xf numFmtId="0" fontId="96" fillId="26" borderId="12" xfId="0" applyFont="1" applyFill="1" applyBorder="1" applyAlignment="1">
      <alignment horizontal="center" vertical="center" wrapText="1"/>
    </xf>
    <xf numFmtId="0" fontId="96" fillId="26" borderId="23" xfId="0" applyFont="1" applyFill="1" applyBorder="1" applyAlignment="1">
      <alignment horizontal="center" vertical="center" wrapText="1"/>
    </xf>
    <xf numFmtId="49" fontId="78" fillId="26" borderId="13" xfId="0" applyNumberFormat="1" applyFont="1" applyFill="1" applyBorder="1" applyAlignment="1">
      <alignment horizontal="center" vertical="center" wrapText="1"/>
    </xf>
    <xf numFmtId="0" fontId="54" fillId="26" borderId="0" xfId="0" applyFont="1" applyFill="1" applyAlignment="1">
      <alignment horizontal="left" vertical="top"/>
    </xf>
    <xf numFmtId="0" fontId="90" fillId="26" borderId="16" xfId="0" applyFont="1" applyFill="1" applyBorder="1" applyAlignment="1">
      <alignment horizontal="center" vertical="center" wrapText="1"/>
    </xf>
    <xf numFmtId="0" fontId="90" fillId="26" borderId="17" xfId="0" applyFont="1" applyFill="1" applyBorder="1" applyAlignment="1">
      <alignment horizontal="center" vertical="center" wrapText="1"/>
    </xf>
    <xf numFmtId="0" fontId="90" fillId="26" borderId="17" xfId="0" applyFont="1" applyFill="1" applyBorder="1" applyAlignment="1">
      <alignment horizontal="center" vertical="center" textRotation="90" wrapText="1"/>
    </xf>
    <xf numFmtId="0" fontId="90" fillId="26" borderId="18" xfId="0" applyFont="1" applyFill="1" applyBorder="1" applyAlignment="1">
      <alignment horizontal="center" vertical="center" wrapText="1"/>
    </xf>
    <xf numFmtId="0" fontId="41" fillId="26" borderId="0" xfId="0" applyFont="1" applyFill="1" applyBorder="1" applyAlignment="1">
      <alignment horizontal="center"/>
    </xf>
    <xf numFmtId="0" fontId="42" fillId="26" borderId="0" xfId="0" applyFont="1" applyFill="1" applyBorder="1" applyAlignment="1">
      <alignment horizontal="center" vertical="top" wrapText="1"/>
    </xf>
    <xf numFmtId="0" fontId="96" fillId="26" borderId="13" xfId="0" applyFont="1" applyFill="1" applyBorder="1" applyAlignment="1">
      <alignment horizontal="center" vertical="center" wrapText="1"/>
    </xf>
    <xf numFmtId="0" fontId="46" fillId="26" borderId="13" xfId="0" applyFont="1" applyFill="1" applyBorder="1" applyAlignment="1">
      <alignment horizontal="center" vertical="center"/>
    </xf>
    <xf numFmtId="0" fontId="46" fillId="26" borderId="13" xfId="0" applyFont="1" applyFill="1" applyBorder="1"/>
    <xf numFmtId="0" fontId="51" fillId="26" borderId="0" xfId="0" applyFont="1" applyFill="1" applyAlignment="1">
      <alignment horizontal="center" wrapText="1"/>
    </xf>
    <xf numFmtId="0" fontId="33" fillId="26" borderId="0" xfId="0" applyFont="1" applyFill="1" applyBorder="1" applyAlignment="1">
      <alignment horizontal="center"/>
    </xf>
    <xf numFmtId="0" fontId="95" fillId="26" borderId="0" xfId="0" applyFont="1" applyFill="1" applyAlignment="1">
      <alignment horizontal="left" vertical="center" wrapText="1" indent="1"/>
    </xf>
    <xf numFmtId="0" fontId="91" fillId="26" borderId="13" xfId="0" applyFont="1" applyFill="1" applyBorder="1" applyAlignment="1">
      <alignment horizontal="center" vertical="center" wrapText="1"/>
    </xf>
    <xf numFmtId="0" fontId="91" fillId="26" borderId="13" xfId="0" applyFont="1" applyFill="1" applyBorder="1" applyAlignment="1">
      <alignment horizontal="center" vertical="center"/>
    </xf>
    <xf numFmtId="0" fontId="91" fillId="26" borderId="13" xfId="0" applyFont="1" applyFill="1" applyBorder="1" applyAlignment="1">
      <alignment horizontal="center"/>
    </xf>
    <xf numFmtId="0" fontId="94" fillId="26" borderId="0" xfId="0" applyFont="1" applyFill="1" applyAlignment="1">
      <alignment horizontal="center" vertical="center" wrapText="1"/>
    </xf>
    <xf numFmtId="0" fontId="46" fillId="26" borderId="0" xfId="0" applyFont="1" applyFill="1" applyAlignment="1">
      <alignment horizontal="center" wrapText="1"/>
    </xf>
    <xf numFmtId="0" fontId="31" fillId="0" borderId="0" xfId="0" applyNumberFormat="1" applyFont="1" applyFill="1" applyBorder="1" applyAlignment="1">
      <alignment horizontal="center" wrapText="1"/>
    </xf>
    <xf numFmtId="0" fontId="86" fillId="26" borderId="0" xfId="0" applyFont="1" applyFill="1" applyBorder="1" applyAlignment="1">
      <alignment horizontal="center" vertical="top"/>
    </xf>
    <xf numFmtId="0" fontId="31" fillId="0" borderId="12" xfId="0" applyNumberFormat="1" applyFont="1" applyFill="1" applyBorder="1" applyAlignment="1">
      <alignment horizontal="left" wrapText="1"/>
    </xf>
    <xf numFmtId="4" fontId="20" fillId="26" borderId="0" xfId="0" applyNumberFormat="1" applyFont="1" applyFill="1" applyAlignment="1">
      <alignment horizontal="center" wrapText="1"/>
    </xf>
    <xf numFmtId="0" fontId="90" fillId="26" borderId="16" xfId="0" applyFont="1" applyFill="1" applyBorder="1" applyAlignment="1">
      <alignment horizontal="center" vertical="center" textRotation="90" wrapText="1"/>
    </xf>
    <xf numFmtId="0" fontId="90" fillId="26" borderId="18" xfId="0" applyFont="1" applyFill="1" applyBorder="1" applyAlignment="1">
      <alignment horizontal="center" vertical="center" textRotation="90" wrapText="1"/>
    </xf>
    <xf numFmtId="0" fontId="86" fillId="26" borderId="0" xfId="0" applyFont="1" applyFill="1" applyAlignment="1">
      <alignment horizontal="left" vertical="top"/>
    </xf>
  </cellXfs>
  <cellStyles count="256">
    <cellStyle name="?’ЋѓЋ‚›‰" xfId="6"/>
    <cellStyle name="_Veresen_derg" xfId="7"/>
    <cellStyle name="_Вик01102002 держ" xfId="8"/>
    <cellStyle name="_доходи" xfId="9"/>
    <cellStyle name="_Книга1" xfId="98"/>
    <cellStyle name="_освіта 25.12.2015 дод 9  2016" xfId="99"/>
    <cellStyle name="_ПНП" xfId="100"/>
    <cellStyle name="_Прогноз ДМ по районах" xfId="101"/>
    <cellStyle name="”?ЌЂЌ‘Ћ‚›‰" xfId="103"/>
    <cellStyle name="”?Љ‘?ђЋ‚ЂЌЌ›‰" xfId="104"/>
    <cellStyle name="”€ЌЂЌ‘Ћ‚›‰" xfId="105"/>
    <cellStyle name="”€Љ‘€ђЋ‚ЂЌЌ›‰" xfId="106"/>
    <cellStyle name="”ЌЂЌ‘Ћ‚›‰" xfId="107"/>
    <cellStyle name="”Љ‘ђЋ‚ЂЌЌ›‰" xfId="108"/>
    <cellStyle name="„…Ќ…†Ќ›‰" xfId="109"/>
    <cellStyle name="€’ЋѓЋ‚›‰" xfId="112"/>
    <cellStyle name="‡ЂѓЋ‹Ћ‚ЋЉ1" xfId="110"/>
    <cellStyle name="‡ЂѓЋ‹Ћ‚ЋЉ2" xfId="111"/>
    <cellStyle name="’ЋѓЋ‚›‰" xfId="102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 8 передача установ" xfId="14"/>
    <cellStyle name="_доходи_дод 8 передача установ" xfId="15"/>
    <cellStyle name="_доходи_дод 8 передача установ_дод_1 - 8 _онов_СЕСІЯ" xfId="18"/>
    <cellStyle name="_доходи_дод 8 передача установ_дод_1 - 8 _онов_СЕСІЯ" xfId="19"/>
    <cellStyle name="_доходи_дод 8 передача установ_Додаток 8 до розпорядження (1)" xfId="22"/>
    <cellStyle name="_доходи_дод 8 передача установ_Додаток 8 до розпорядження (1)" xfId="23"/>
    <cellStyle name="_доходи_дод_1 - 8 " xfId="26"/>
    <cellStyle name="_доходи_дод_1 - 8 " xfId="27"/>
    <cellStyle name="_доходи_дод_1 - 8 _онов_СЕСІЯ" xfId="30"/>
    <cellStyle name="_доходи_дод_1 - 8 _онов_СЕСІЯ" xfId="31"/>
    <cellStyle name="_доходи_дод_1-5 " xfId="34"/>
    <cellStyle name="_доходи_дод_1-5 " xfId="35"/>
    <cellStyle name="_доходи_дод_1-6 " xfId="38"/>
    <cellStyle name="_доходи_дод_1-6 " xfId="39"/>
    <cellStyle name="_доходи_дод_1-6 _дод_1 - 8 " xfId="42"/>
    <cellStyle name="_доходи_дод_1-6 _дод_1 - 8 " xfId="43"/>
    <cellStyle name="_доходи_дод_1-6 _дод_1 - 8 _онов_СЕСІЯ" xfId="46"/>
    <cellStyle name="_доходи_дод_1-6 _дод_1 - 8 _онов_СЕСІЯ" xfId="47"/>
    <cellStyle name="_доходи_дод_1-6 _дод_1-5 " xfId="50"/>
    <cellStyle name="_доходи_дод_1-6 _дод_1-5 " xfId="51"/>
    <cellStyle name="_доходи_дод_1-6 _дод_1-7 " xfId="54"/>
    <cellStyle name="_доходи_дод_1-6 _дод_1-7 " xfId="55"/>
    <cellStyle name="_доходи_дод_1-6 _Додаток 8 до розпорядження (1)" xfId="58"/>
    <cellStyle name="_доходи_дод_1-6 _Додаток 8 до розпорядження (1)" xfId="59"/>
    <cellStyle name="_доходи_дод_1-7 " xfId="62"/>
    <cellStyle name="_доходи_дод_1-7 " xfId="63"/>
    <cellStyle name="_доходи_дод_1-8 " xfId="66"/>
    <cellStyle name="_доходи_дод_1-8 " xfId="67"/>
    <cellStyle name="_доходи_дод_1-9" xfId="70"/>
    <cellStyle name="_доходи_дод_1-9" xfId="71"/>
    <cellStyle name="_доходи_дод_1-9_дод_1 - 8 " xfId="74"/>
    <cellStyle name="_доходи_дод_1-9_дод_1 - 8 " xfId="75"/>
    <cellStyle name="_доходи_дод_1-9_дод_1 - 8 _онов_СЕСІЯ" xfId="78"/>
    <cellStyle name="_доходи_дод_1-9_дод_1 - 8 _онов_СЕСІЯ" xfId="79"/>
    <cellStyle name="_доходи_дод_1-9_дод_1-5 " xfId="82"/>
    <cellStyle name="_доходи_дод_1-9_дод_1-5 " xfId="83"/>
    <cellStyle name="_доходи_дод_1-9_дод_1-7 " xfId="86"/>
    <cellStyle name="_доходи_дод_1-9_дод_1-7 " xfId="87"/>
    <cellStyle name="_доходи_дод_1-9_Додаток 8 до розпорядження (1)" xfId="90"/>
    <cellStyle name="_доходи_дод_1-9_Додаток 8 до розпорядження (1)" xfId="91"/>
    <cellStyle name="_доходи_Додаток 8 до розпорядження (1)" xfId="94"/>
    <cellStyle name="_доходи_Додаток 8 до розпорядження (1)" xfId="95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 8 передача установ" xfId="16"/>
    <cellStyle name="_доходи_дод 8 передача установ" xfId="17"/>
    <cellStyle name="_доходи_дод 8 передача установ_дод_1 - 8 _онов_СЕСІЯ" xfId="20"/>
    <cellStyle name="_доходи_дод 8 передача установ_дод_1 - 8 _онов_СЕСІЯ" xfId="21"/>
    <cellStyle name="_доходи_дод 8 передача установ_Додаток 8 до розпорядження (1)" xfId="24"/>
    <cellStyle name="_доходи_дод 8 передача установ_Додаток 8 до розпорядження (1)" xfId="25"/>
    <cellStyle name="_доходи_дод_1 - 8 " xfId="28"/>
    <cellStyle name="_доходи_дод_1 - 8 " xfId="29"/>
    <cellStyle name="_доходи_дод_1 - 8 _онов_СЕСІЯ" xfId="32"/>
    <cellStyle name="_доходи_дод_1 - 8 _онов_СЕСІЯ" xfId="33"/>
    <cellStyle name="_доходи_дод_1-5 " xfId="36"/>
    <cellStyle name="_доходи_дод_1-5 " xfId="37"/>
    <cellStyle name="_доходи_дод_1-6 " xfId="40"/>
    <cellStyle name="_доходи_дод_1-6 " xfId="41"/>
    <cellStyle name="_доходи_дод_1-6 _дод_1 - 8 " xfId="44"/>
    <cellStyle name="_доходи_дод_1-6 _дод_1 - 8 " xfId="45"/>
    <cellStyle name="_доходи_дод_1-6 _дод_1 - 8 _онов_СЕСІЯ" xfId="48"/>
    <cellStyle name="_доходи_дод_1-6 _дод_1 - 8 _онов_СЕСІЯ" xfId="49"/>
    <cellStyle name="_доходи_дод_1-6 _дод_1-5 " xfId="52"/>
    <cellStyle name="_доходи_дод_1-6 _дод_1-5 " xfId="53"/>
    <cellStyle name="_доходи_дод_1-6 _дод_1-7 " xfId="56"/>
    <cellStyle name="_доходи_дод_1-6 _дод_1-7 " xfId="57"/>
    <cellStyle name="_доходи_дод_1-6 _Додаток 8 до розпорядження (1)" xfId="60"/>
    <cellStyle name="_доходи_дод_1-6 _Додаток 8 до розпорядження (1)" xfId="61"/>
    <cellStyle name="_доходи_дод_1-7 " xfId="64"/>
    <cellStyle name="_доходи_дод_1-7 " xfId="65"/>
    <cellStyle name="_доходи_дод_1-8 " xfId="68"/>
    <cellStyle name="_доходи_дод_1-8 " xfId="69"/>
    <cellStyle name="_доходи_дод_1-9" xfId="72"/>
    <cellStyle name="_доходи_дод_1-9" xfId="73"/>
    <cellStyle name="_доходи_дод_1-9_дод_1 - 8 " xfId="76"/>
    <cellStyle name="_доходи_дод_1-9_дод_1 - 8 " xfId="77"/>
    <cellStyle name="_доходи_дод_1-9_дод_1 - 8 _онов_СЕСІЯ" xfId="80"/>
    <cellStyle name="_доходи_дод_1-9_дод_1 - 8 _онов_СЕСІЯ" xfId="81"/>
    <cellStyle name="_доходи_дод_1-9_дод_1-5 " xfId="84"/>
    <cellStyle name="_доходи_дод_1-9_дод_1-5 " xfId="85"/>
    <cellStyle name="_доходи_дод_1-9_дод_1-7 " xfId="88"/>
    <cellStyle name="_доходи_дод_1-9_дод_1-7 " xfId="89"/>
    <cellStyle name="_доходи_дод_1-9_Додаток 8 до розпорядження (1)" xfId="92"/>
    <cellStyle name="_доходи_дод_1-9_Додаток 8 до розпорядження (1)" xfId="93"/>
    <cellStyle name="_доходи_Додаток 8 до розпорядження (1)" xfId="96"/>
    <cellStyle name="_доходи_Додаток 8 до розпорядження (1)" xfId="97"/>
    <cellStyle name="" xfId="5"/>
    <cellStyle name="1" xfId="113"/>
    <cellStyle name="2" xfId="114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20% – Акцентування1" xfId="121"/>
    <cellStyle name="20% – Акцентування2" xfId="122"/>
    <cellStyle name="20% – Акцентування3" xfId="123"/>
    <cellStyle name="20% – Акцентування4" xfId="124"/>
    <cellStyle name="20% – Акцентування5" xfId="125"/>
    <cellStyle name="20% – Акцентування6" xfId="126"/>
    <cellStyle name="40% - Акцент1" xfId="127"/>
    <cellStyle name="40% - Акцент2" xfId="128"/>
    <cellStyle name="40% - Акцент3" xfId="129"/>
    <cellStyle name="40% - Акцент4" xfId="130"/>
    <cellStyle name="40% - Акцент5" xfId="131"/>
    <cellStyle name="40% - Акцент6" xfId="132"/>
    <cellStyle name="40% – Акцентування1" xfId="133"/>
    <cellStyle name="40% – Акцентування2" xfId="134"/>
    <cellStyle name="40% – Акцентування3" xfId="135"/>
    <cellStyle name="40% – Акцентування4" xfId="136"/>
    <cellStyle name="40% – Акцентування5" xfId="137"/>
    <cellStyle name="40% – Акцентування6" xfId="138"/>
    <cellStyle name="60% - Акцент1" xfId="139"/>
    <cellStyle name="60% - Акцент2" xfId="140"/>
    <cellStyle name="60% - Акцент3" xfId="141"/>
    <cellStyle name="60% - Акцент4" xfId="142"/>
    <cellStyle name="60% - Акцент5" xfId="143"/>
    <cellStyle name="60% - Акцент6" xfId="144"/>
    <cellStyle name="60% – Акцентування1" xfId="145"/>
    <cellStyle name="60% – Акцентування2" xfId="146"/>
    <cellStyle name="60% – Акцентування3" xfId="147"/>
    <cellStyle name="60% – Акцентування4" xfId="148"/>
    <cellStyle name="60% – Акцентування5" xfId="149"/>
    <cellStyle name="60% – Акцентування6" xfId="150"/>
    <cellStyle name="Aaia?iue [0]_laroux" xfId="151"/>
    <cellStyle name="Aaia?iue_laroux" xfId="152"/>
    <cellStyle name="C?O" xfId="153"/>
    <cellStyle name="Cena$" xfId="154"/>
    <cellStyle name="CenaZ?" xfId="155"/>
    <cellStyle name="Ceny$" xfId="156"/>
    <cellStyle name="CenyZ?" xfId="157"/>
    <cellStyle name="Comma [0]_1996-1997-план 10 місяців" xfId="158"/>
    <cellStyle name="Comma_1996-1997-план 10 місяців" xfId="159"/>
    <cellStyle name="Currency [0]_1996-1997-план 10 місяців" xfId="160"/>
    <cellStyle name="Currency_1996-1997-план 10 місяців" xfId="161"/>
    <cellStyle name="Data" xfId="162"/>
    <cellStyle name="Dziesietny [0]_Arkusz1" xfId="163"/>
    <cellStyle name="Dziesietny_Arkusz1" xfId="164"/>
    <cellStyle name="Headline I" xfId="165"/>
    <cellStyle name="Headline II" xfId="166"/>
    <cellStyle name="Headline III" xfId="167"/>
    <cellStyle name="Iau?iue_laroux" xfId="168"/>
    <cellStyle name="Marza" xfId="169"/>
    <cellStyle name="Marza%" xfId="170"/>
    <cellStyle name="Marza_Veresen_derg" xfId="171"/>
    <cellStyle name="Nazwa" xfId="172"/>
    <cellStyle name="Normal_1996-1997-план 10 місяців" xfId="173"/>
    <cellStyle name="normalni_laroux" xfId="174"/>
    <cellStyle name="Normalny_A-FOUR TECH" xfId="175"/>
    <cellStyle name="Oeiainiaue [0]_laroux" xfId="176"/>
    <cellStyle name="Oeiainiaue_laroux" xfId="177"/>
    <cellStyle name="TrOds" xfId="178"/>
    <cellStyle name="Tytul" xfId="179"/>
    <cellStyle name="Walutowy [0]_Arkusz1" xfId="180"/>
    <cellStyle name="Walutowy_Arkusz1" xfId="181"/>
    <cellStyle name="Акцент1" xfId="182"/>
    <cellStyle name="Акцент2" xfId="183"/>
    <cellStyle name="Акцент3" xfId="184"/>
    <cellStyle name="Акцент4" xfId="185"/>
    <cellStyle name="Акцент5" xfId="186"/>
    <cellStyle name="Акцент6" xfId="187"/>
    <cellStyle name="Акцентування1" xfId="188"/>
    <cellStyle name="Акцентування2" xfId="189"/>
    <cellStyle name="Акцентування3" xfId="190"/>
    <cellStyle name="Акцентування4" xfId="191"/>
    <cellStyle name="Акцентування5" xfId="192"/>
    <cellStyle name="Акцентування6" xfId="193"/>
    <cellStyle name="Ввід" xfId="194"/>
    <cellStyle name="Ввод " xfId="195"/>
    <cellStyle name="Вывод" xfId="196"/>
    <cellStyle name="Вычисление" xfId="197"/>
    <cellStyle name="Гарний" xfId="198"/>
    <cellStyle name="Добре" xfId="254" builtinId="26" hidden="1"/>
    <cellStyle name="Заголовок 1" xfId="199" builtinId="16" customBuiltin="1"/>
    <cellStyle name="Заголовок 2" xfId="200" builtinId="17" customBuiltin="1"/>
    <cellStyle name="Заголовок 3" xfId="201" builtinId="18" customBuiltin="1"/>
    <cellStyle name="Заголовок 4" xfId="202" builtinId="19" customBuiltin="1"/>
    <cellStyle name="Звичайний" xfId="0" builtinId="0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_13 Додаток ПТУ 1" xfId="215"/>
    <cellStyle name="Звичайний 20" xfId="216"/>
    <cellStyle name="Звичайний 3" xfId="217"/>
    <cellStyle name="Звичайний 4" xfId="218"/>
    <cellStyle name="Звичайний 4 2" xfId="219"/>
    <cellStyle name="Звичайний 4_13 Додаток ПТУ 1" xfId="220"/>
    <cellStyle name="Звичайний 5" xfId="221"/>
    <cellStyle name="Звичайний 6" xfId="222"/>
    <cellStyle name="Звичайний 7" xfId="223"/>
    <cellStyle name="Звичайний 8" xfId="224"/>
    <cellStyle name="Звичайний 9" xfId="225"/>
    <cellStyle name="Зв'язана клітинка" xfId="226"/>
    <cellStyle name="Итог" xfId="227"/>
    <cellStyle name="Контрольна клітинка" xfId="228"/>
    <cellStyle name="Контрольная ячейка" xfId="229"/>
    <cellStyle name="Назва" xfId="230"/>
    <cellStyle name="Название" xfId="231"/>
    <cellStyle name="Нейтральний" xfId="232"/>
    <cellStyle name="Нейтральный" xfId="233"/>
    <cellStyle name="Обчислення" xfId="234"/>
    <cellStyle name="Обычный 2" xfId="235"/>
    <cellStyle name="Підсумок" xfId="236"/>
    <cellStyle name="Плохой" xfId="237"/>
    <cellStyle name="Поганий" xfId="238"/>
    <cellStyle name="Пояснение" xfId="239"/>
    <cellStyle name="Примечание" xfId="240"/>
    <cellStyle name="Примітка" xfId="241"/>
    <cellStyle name="Результат" xfId="242"/>
    <cellStyle name="Связанная ячейка" xfId="243"/>
    <cellStyle name="Середній" xfId="255" builtinId="28" hidden="1"/>
    <cellStyle name="Стиль 1" xfId="244"/>
    <cellStyle name="Текст попередження" xfId="245"/>
    <cellStyle name="Текст пояснення" xfId="246"/>
    <cellStyle name="Текст предупреждения" xfId="247"/>
    <cellStyle name="Тысячи [0]_Додаток №1" xfId="248"/>
    <cellStyle name="Тысячи_Додаток №1" xfId="249"/>
    <cellStyle name="Фінансовий 2" xfId="250"/>
    <cellStyle name="Фінансовий 2 2" xfId="251"/>
    <cellStyle name="Хороший" xfId="252"/>
    <cellStyle name="ЏђЋ–…Ќ’Ќ›‰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307"/>
  <sheetViews>
    <sheetView showZeros="0" tabSelected="1" view="pageBreakPreview" zoomScale="80" zoomScaleNormal="65" zoomScaleSheetLayoutView="64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C23" sqref="C23"/>
    </sheetView>
  </sheetViews>
  <sheetFormatPr defaultColWidth="9.1796875" defaultRowHeight="18" outlineLevelRow="1"/>
  <cols>
    <col min="1" max="1" width="15.54296875" style="2" customWidth="1"/>
    <col min="2" max="2" width="19.54296875" style="2" customWidth="1"/>
    <col min="3" max="3" width="18.26953125" style="2" customWidth="1"/>
    <col min="4" max="4" width="38.54296875" style="45" customWidth="1"/>
    <col min="5" max="5" width="16.453125" style="2" customWidth="1"/>
    <col min="6" max="6" width="18.1796875" style="2" customWidth="1"/>
    <col min="7" max="7" width="15.7265625" style="2" customWidth="1"/>
    <col min="8" max="8" width="17.1796875" style="2" customWidth="1"/>
    <col min="9" max="9" width="17.26953125" style="2" customWidth="1"/>
    <col min="10" max="10" width="19.54296875" style="2" customWidth="1"/>
    <col min="11" max="11" width="20.7265625" style="2" customWidth="1"/>
    <col min="12" max="12" width="15.453125" style="2" customWidth="1"/>
    <col min="13" max="13" width="14.26953125" style="2" customWidth="1"/>
    <col min="14" max="14" width="17" style="2" customWidth="1"/>
    <col min="15" max="15" width="21.1796875" style="2" customWidth="1"/>
    <col min="16" max="16" width="21.26953125" style="2" customWidth="1"/>
    <col min="17" max="17" width="14.54296875" style="96" customWidth="1"/>
    <col min="18" max="18" width="36.453125" style="90" customWidth="1"/>
    <col min="19" max="19" width="31" style="15" customWidth="1"/>
    <col min="20" max="20" width="24.7265625" style="15" customWidth="1"/>
    <col min="21" max="23" width="8.81640625" style="15" customWidth="1"/>
    <col min="24" max="26" width="8.81640625" style="8" customWidth="1"/>
    <col min="27" max="28" width="9.1796875" style="8"/>
    <col min="29" max="29" width="12" style="8" customWidth="1"/>
    <col min="30" max="30" width="9.1796875" style="8"/>
    <col min="31" max="31" width="11" style="8" customWidth="1"/>
    <col min="32" max="32" width="9.1796875" style="8"/>
    <col min="33" max="33" width="11.1796875" style="8" customWidth="1"/>
    <col min="34" max="34" width="9.1796875" style="8"/>
    <col min="35" max="35" width="12.54296875" style="8" customWidth="1"/>
    <col min="36" max="44" width="9.1796875" style="8"/>
    <col min="45" max="66" width="9.1796875" style="3"/>
    <col min="67" max="16384" width="9.1796875" style="2"/>
  </cols>
  <sheetData>
    <row r="1" spans="1:66" ht="87.7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72" t="s">
        <v>32</v>
      </c>
      <c r="O1" s="172"/>
      <c r="P1" s="172"/>
    </row>
    <row r="2" spans="1:66" ht="21.75" customHeight="1">
      <c r="D2" s="1"/>
      <c r="E2" s="1"/>
      <c r="F2" s="1"/>
      <c r="G2" s="1"/>
      <c r="H2" s="1"/>
      <c r="I2" s="1"/>
      <c r="J2" s="1"/>
      <c r="K2" s="1"/>
      <c r="L2" s="1"/>
      <c r="M2" s="1"/>
      <c r="N2" s="97"/>
      <c r="O2" s="97"/>
      <c r="P2" s="97"/>
    </row>
    <row r="3" spans="1:66" ht="57.75" customHeight="1">
      <c r="B3" s="174" t="s">
        <v>34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</row>
    <row r="4" spans="1:66" ht="32.25" customHeight="1">
      <c r="A4" s="9"/>
      <c r="B4" s="176" t="s">
        <v>21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</row>
    <row r="5" spans="1:66" ht="20">
      <c r="A5" s="171">
        <v>13100000000</v>
      </c>
      <c r="B5" s="171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66">
      <c r="A6" s="188" t="s">
        <v>20</v>
      </c>
      <c r="B6" s="188"/>
      <c r="C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</row>
    <row r="7" spans="1:66" ht="19">
      <c r="A7" s="5"/>
      <c r="B7" s="5"/>
      <c r="C7" s="5"/>
      <c r="D7" s="46"/>
      <c r="E7" s="5"/>
      <c r="F7" s="5"/>
      <c r="G7" s="5"/>
      <c r="H7" s="86"/>
      <c r="I7" s="86"/>
      <c r="J7" s="7"/>
      <c r="K7" s="7"/>
      <c r="L7" s="7"/>
      <c r="M7" s="7"/>
      <c r="N7" s="7"/>
      <c r="O7" s="86"/>
      <c r="P7" s="163" t="s">
        <v>14</v>
      </c>
    </row>
    <row r="8" spans="1:66">
      <c r="A8" s="189" t="s">
        <v>5</v>
      </c>
      <c r="B8" s="173" t="s">
        <v>17</v>
      </c>
      <c r="C8" s="173" t="s">
        <v>18</v>
      </c>
      <c r="D8" s="173" t="s">
        <v>19</v>
      </c>
      <c r="E8" s="178" t="s">
        <v>2</v>
      </c>
      <c r="F8" s="179"/>
      <c r="G8" s="179"/>
      <c r="H8" s="179"/>
      <c r="I8" s="180"/>
      <c r="J8" s="195" t="s">
        <v>8</v>
      </c>
      <c r="K8" s="195"/>
      <c r="L8" s="195"/>
      <c r="M8" s="195"/>
      <c r="N8" s="195"/>
      <c r="O8" s="195"/>
      <c r="P8" s="177" t="s">
        <v>16</v>
      </c>
      <c r="S8" s="193"/>
      <c r="T8" s="193"/>
      <c r="U8" s="193"/>
      <c r="V8" s="193"/>
    </row>
    <row r="9" spans="1:66" ht="10.5" customHeight="1">
      <c r="A9" s="190"/>
      <c r="B9" s="173"/>
      <c r="C9" s="173"/>
      <c r="D9" s="173"/>
      <c r="E9" s="181"/>
      <c r="F9" s="182"/>
      <c r="G9" s="182"/>
      <c r="H9" s="182"/>
      <c r="I9" s="183"/>
      <c r="J9" s="195"/>
      <c r="K9" s="195"/>
      <c r="L9" s="195"/>
      <c r="M9" s="195"/>
      <c r="N9" s="195"/>
      <c r="O9" s="195"/>
      <c r="P9" s="196"/>
    </row>
    <row r="10" spans="1:66" hidden="1">
      <c r="A10" s="191"/>
      <c r="B10" s="173"/>
      <c r="C10" s="173"/>
      <c r="D10" s="173"/>
      <c r="E10" s="181"/>
      <c r="F10" s="182"/>
      <c r="G10" s="182"/>
      <c r="H10" s="182"/>
      <c r="I10" s="183"/>
      <c r="J10" s="195"/>
      <c r="K10" s="195"/>
      <c r="L10" s="195"/>
      <c r="M10" s="195"/>
      <c r="N10" s="195"/>
      <c r="O10" s="195"/>
      <c r="P10" s="197"/>
      <c r="Q10" s="114"/>
      <c r="R10" s="91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</row>
    <row r="11" spans="1:66" hidden="1">
      <c r="A11" s="191"/>
      <c r="B11" s="173"/>
      <c r="C11" s="173"/>
      <c r="D11" s="173"/>
      <c r="E11" s="181"/>
      <c r="F11" s="182"/>
      <c r="G11" s="182"/>
      <c r="H11" s="182"/>
      <c r="I11" s="183"/>
      <c r="J11" s="195"/>
      <c r="K11" s="195"/>
      <c r="L11" s="195"/>
      <c r="M11" s="195"/>
      <c r="N11" s="195"/>
      <c r="O11" s="195"/>
      <c r="P11" s="197"/>
      <c r="Q11" s="114"/>
      <c r="R11" s="9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1:66" hidden="1">
      <c r="A12" s="191"/>
      <c r="B12" s="173"/>
      <c r="C12" s="173"/>
      <c r="D12" s="173"/>
      <c r="E12" s="181"/>
      <c r="F12" s="182"/>
      <c r="G12" s="182"/>
      <c r="H12" s="182"/>
      <c r="I12" s="183"/>
      <c r="J12" s="195"/>
      <c r="K12" s="195"/>
      <c r="L12" s="195"/>
      <c r="M12" s="195"/>
      <c r="N12" s="195"/>
      <c r="O12" s="195"/>
      <c r="P12" s="197"/>
      <c r="Q12" s="114"/>
      <c r="R12" s="91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hidden="1">
      <c r="A13" s="191"/>
      <c r="B13" s="173"/>
      <c r="C13" s="173"/>
      <c r="D13" s="173"/>
      <c r="E13" s="184"/>
      <c r="F13" s="185"/>
      <c r="G13" s="185"/>
      <c r="H13" s="185"/>
      <c r="I13" s="186"/>
      <c r="J13" s="195"/>
      <c r="K13" s="195"/>
      <c r="L13" s="195"/>
      <c r="M13" s="195"/>
      <c r="N13" s="195"/>
      <c r="O13" s="195"/>
      <c r="P13" s="197"/>
      <c r="Q13" s="114"/>
      <c r="R13" s="91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 ht="20.5">
      <c r="A14" s="190"/>
      <c r="B14" s="173"/>
      <c r="C14" s="173"/>
      <c r="D14" s="173"/>
      <c r="E14" s="177" t="s">
        <v>9</v>
      </c>
      <c r="F14" s="173" t="s">
        <v>7</v>
      </c>
      <c r="G14" s="173" t="s">
        <v>10</v>
      </c>
      <c r="H14" s="173"/>
      <c r="I14" s="189" t="s">
        <v>6</v>
      </c>
      <c r="J14" s="177" t="s">
        <v>9</v>
      </c>
      <c r="K14" s="173" t="s">
        <v>0</v>
      </c>
      <c r="L14" s="173" t="s">
        <v>7</v>
      </c>
      <c r="M14" s="173" t="s">
        <v>10</v>
      </c>
      <c r="N14" s="173"/>
      <c r="O14" s="189" t="s">
        <v>6</v>
      </c>
      <c r="P14" s="196"/>
      <c r="S14" s="34"/>
      <c r="T14" s="34"/>
      <c r="U14" s="194"/>
      <c r="V14" s="194"/>
    </row>
    <row r="15" spans="1:66" ht="13.15" customHeight="1">
      <c r="A15" s="190"/>
      <c r="B15" s="173"/>
      <c r="C15" s="173"/>
      <c r="D15" s="173"/>
      <c r="E15" s="177"/>
      <c r="F15" s="173"/>
      <c r="G15" s="173" t="s">
        <v>11</v>
      </c>
      <c r="H15" s="175" t="s">
        <v>12</v>
      </c>
      <c r="I15" s="190"/>
      <c r="J15" s="177"/>
      <c r="K15" s="173"/>
      <c r="L15" s="173"/>
      <c r="M15" s="173" t="s">
        <v>11</v>
      </c>
      <c r="N15" s="175" t="s">
        <v>12</v>
      </c>
      <c r="O15" s="190"/>
      <c r="P15" s="196"/>
      <c r="S15" s="34"/>
      <c r="T15" s="34"/>
      <c r="U15" s="34"/>
      <c r="V15" s="34"/>
    </row>
    <row r="16" spans="1:66" ht="146.25" customHeight="1">
      <c r="A16" s="192"/>
      <c r="B16" s="173"/>
      <c r="C16" s="173"/>
      <c r="D16" s="173"/>
      <c r="E16" s="177"/>
      <c r="F16" s="173"/>
      <c r="G16" s="173"/>
      <c r="H16" s="175"/>
      <c r="I16" s="192"/>
      <c r="J16" s="177"/>
      <c r="K16" s="173"/>
      <c r="L16" s="173"/>
      <c r="M16" s="173"/>
      <c r="N16" s="175"/>
      <c r="O16" s="192"/>
      <c r="P16" s="196"/>
      <c r="S16" s="35"/>
      <c r="T16" s="35"/>
      <c r="U16" s="35"/>
      <c r="V16" s="35"/>
    </row>
    <row r="17" spans="1:66" s="51" customFormat="1" ht="20.5">
      <c r="A17" s="141">
        <v>1</v>
      </c>
      <c r="B17" s="141">
        <v>2</v>
      </c>
      <c r="C17" s="141">
        <v>3</v>
      </c>
      <c r="D17" s="141">
        <v>4</v>
      </c>
      <c r="E17" s="141">
        <v>5</v>
      </c>
      <c r="F17" s="141">
        <v>6</v>
      </c>
      <c r="G17" s="141">
        <v>7</v>
      </c>
      <c r="H17" s="141">
        <v>8</v>
      </c>
      <c r="I17" s="141">
        <v>9</v>
      </c>
      <c r="J17" s="141">
        <v>10</v>
      </c>
      <c r="K17" s="141">
        <v>11</v>
      </c>
      <c r="L17" s="141">
        <v>12</v>
      </c>
      <c r="M17" s="141">
        <v>13</v>
      </c>
      <c r="N17" s="141">
        <v>14</v>
      </c>
      <c r="O17" s="141">
        <v>15</v>
      </c>
      <c r="P17" s="141">
        <v>16</v>
      </c>
      <c r="Q17" s="115"/>
      <c r="R17" s="107"/>
      <c r="S17" s="42"/>
      <c r="T17" s="42"/>
      <c r="U17" s="42"/>
      <c r="V17" s="42"/>
      <c r="W17" s="41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</row>
    <row r="18" spans="1:66" ht="49.5" customHeight="1">
      <c r="A18" s="142" t="s">
        <v>3</v>
      </c>
      <c r="B18" s="142" t="s">
        <v>4</v>
      </c>
      <c r="C18" s="142"/>
      <c r="D18" s="149" t="s">
        <v>1</v>
      </c>
      <c r="E18" s="154">
        <f>E19</f>
        <v>0</v>
      </c>
      <c r="F18" s="154">
        <f t="shared" ref="F18:P18" si="0">F19</f>
        <v>0</v>
      </c>
      <c r="G18" s="154">
        <f t="shared" si="0"/>
        <v>0</v>
      </c>
      <c r="H18" s="154">
        <f t="shared" si="0"/>
        <v>0</v>
      </c>
      <c r="I18" s="154">
        <f t="shared" si="0"/>
        <v>0</v>
      </c>
      <c r="J18" s="154">
        <f t="shared" si="0"/>
        <v>7000000</v>
      </c>
      <c r="K18" s="154">
        <f t="shared" si="0"/>
        <v>7000000</v>
      </c>
      <c r="L18" s="154">
        <f t="shared" si="0"/>
        <v>0</v>
      </c>
      <c r="M18" s="154">
        <f t="shared" si="0"/>
        <v>0</v>
      </c>
      <c r="N18" s="154">
        <f t="shared" si="0"/>
        <v>0</v>
      </c>
      <c r="O18" s="154">
        <f t="shared" si="0"/>
        <v>7000000</v>
      </c>
      <c r="P18" s="154">
        <f t="shared" si="0"/>
        <v>7000000</v>
      </c>
      <c r="Q18" s="116">
        <f>+P18</f>
        <v>7000000</v>
      </c>
      <c r="R18" s="108"/>
      <c r="S18" s="92"/>
      <c r="T18" s="94"/>
      <c r="U18" s="36"/>
      <c r="V18" s="36"/>
    </row>
    <row r="19" spans="1:66" ht="56.25" customHeight="1">
      <c r="A19" s="155" t="s">
        <v>22</v>
      </c>
      <c r="B19" s="156" t="s">
        <v>23</v>
      </c>
      <c r="C19" s="151" t="s">
        <v>15</v>
      </c>
      <c r="D19" s="157" t="s">
        <v>24</v>
      </c>
      <c r="E19" s="148"/>
      <c r="F19" s="148"/>
      <c r="G19" s="152"/>
      <c r="H19" s="152"/>
      <c r="I19" s="152"/>
      <c r="J19" s="152">
        <f>K19</f>
        <v>7000000</v>
      </c>
      <c r="K19" s="152">
        <f>7000000</f>
        <v>7000000</v>
      </c>
      <c r="L19" s="152"/>
      <c r="M19" s="152"/>
      <c r="N19" s="152"/>
      <c r="O19" s="152">
        <f>K19</f>
        <v>7000000</v>
      </c>
      <c r="P19" s="152">
        <f>E19+J19</f>
        <v>7000000</v>
      </c>
      <c r="Q19" s="116">
        <f>+P19</f>
        <v>7000000</v>
      </c>
      <c r="R19" s="109"/>
      <c r="S19" s="92"/>
      <c r="T19" s="94"/>
      <c r="U19" s="36"/>
      <c r="V19" s="36"/>
    </row>
    <row r="20" spans="1:66" ht="51" customHeight="1" outlineLevel="1">
      <c r="A20" s="158" t="s">
        <v>26</v>
      </c>
      <c r="B20" s="158" t="s">
        <v>31</v>
      </c>
      <c r="C20" s="156"/>
      <c r="D20" s="159" t="s">
        <v>25</v>
      </c>
      <c r="E20" s="160">
        <f>E21</f>
        <v>0</v>
      </c>
      <c r="F20" s="160">
        <f t="shared" ref="F20:P20" si="1">F21</f>
        <v>0</v>
      </c>
      <c r="G20" s="160">
        <f t="shared" si="1"/>
        <v>0</v>
      </c>
      <c r="H20" s="160">
        <f t="shared" si="1"/>
        <v>0</v>
      </c>
      <c r="I20" s="160">
        <f t="shared" si="1"/>
        <v>0</v>
      </c>
      <c r="J20" s="160">
        <f t="shared" si="1"/>
        <v>-7000000</v>
      </c>
      <c r="K20" s="160">
        <f t="shared" si="1"/>
        <v>-7000000</v>
      </c>
      <c r="L20" s="160">
        <f t="shared" si="1"/>
        <v>0</v>
      </c>
      <c r="M20" s="160">
        <f t="shared" si="1"/>
        <v>0</v>
      </c>
      <c r="N20" s="160">
        <f t="shared" si="1"/>
        <v>0</v>
      </c>
      <c r="O20" s="160">
        <f t="shared" si="1"/>
        <v>-7000000</v>
      </c>
      <c r="P20" s="160">
        <f t="shared" si="1"/>
        <v>-7000000</v>
      </c>
      <c r="Q20" s="89"/>
      <c r="R20" s="2"/>
      <c r="S20" s="92"/>
      <c r="T20" s="53"/>
      <c r="U20" s="53"/>
      <c r="V20" s="5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</row>
    <row r="21" spans="1:66" ht="67.5" customHeight="1" outlineLevel="1">
      <c r="A21" s="156" t="s">
        <v>27</v>
      </c>
      <c r="B21" s="156" t="s">
        <v>28</v>
      </c>
      <c r="C21" s="156" t="s">
        <v>15</v>
      </c>
      <c r="D21" s="157" t="s">
        <v>29</v>
      </c>
      <c r="E21" s="161"/>
      <c r="F21" s="150"/>
      <c r="G21" s="150"/>
      <c r="H21" s="150"/>
      <c r="I21" s="150"/>
      <c r="J21" s="161">
        <f>K21</f>
        <v>-7000000</v>
      </c>
      <c r="K21" s="162">
        <f>-7000000</f>
        <v>-7000000</v>
      </c>
      <c r="L21" s="150"/>
      <c r="M21" s="150"/>
      <c r="N21" s="150"/>
      <c r="O21" s="152">
        <f>K21</f>
        <v>-7000000</v>
      </c>
      <c r="P21" s="161">
        <f>E21+J21</f>
        <v>-7000000</v>
      </c>
      <c r="Q21" s="116">
        <f>+P21</f>
        <v>-7000000</v>
      </c>
      <c r="R21" s="110"/>
      <c r="S21" s="92"/>
      <c r="T21" s="53"/>
      <c r="U21" s="53"/>
      <c r="V21" s="5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</row>
    <row r="22" spans="1:66" ht="22.5" customHeight="1">
      <c r="A22" s="187"/>
      <c r="B22" s="187"/>
      <c r="C22" s="151"/>
      <c r="D22" s="153" t="s">
        <v>13</v>
      </c>
      <c r="E22" s="153">
        <f>E20+E18</f>
        <v>0</v>
      </c>
      <c r="F22" s="153">
        <f t="shared" ref="F22:P22" si="2">F20+F18</f>
        <v>0</v>
      </c>
      <c r="G22" s="153">
        <f t="shared" si="2"/>
        <v>0</v>
      </c>
      <c r="H22" s="153">
        <f t="shared" si="2"/>
        <v>0</v>
      </c>
      <c r="I22" s="153">
        <f t="shared" si="2"/>
        <v>0</v>
      </c>
      <c r="J22" s="153">
        <f t="shared" si="2"/>
        <v>0</v>
      </c>
      <c r="K22" s="153">
        <f>K20+K18</f>
        <v>0</v>
      </c>
      <c r="L22" s="153">
        <f t="shared" si="2"/>
        <v>0</v>
      </c>
      <c r="M22" s="153">
        <f t="shared" si="2"/>
        <v>0</v>
      </c>
      <c r="N22" s="153">
        <f t="shared" si="2"/>
        <v>0</v>
      </c>
      <c r="O22" s="153">
        <f t="shared" si="2"/>
        <v>0</v>
      </c>
      <c r="P22" s="153">
        <f t="shared" si="2"/>
        <v>0</v>
      </c>
      <c r="Q22" s="116">
        <f>+P22</f>
        <v>0</v>
      </c>
      <c r="R22" s="111"/>
      <c r="S22" s="93"/>
      <c r="T22" s="93"/>
      <c r="U22" s="37"/>
      <c r="V22" s="37"/>
    </row>
    <row r="23" spans="1:66" ht="64.5" customHeight="1">
      <c r="A23" s="68"/>
      <c r="B23" s="68"/>
      <c r="C23" s="104"/>
      <c r="D23" s="105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85"/>
      <c r="Q23" s="116">
        <v>1</v>
      </c>
      <c r="R23" s="112"/>
      <c r="S23" s="37"/>
      <c r="T23" s="37"/>
      <c r="U23" s="37"/>
      <c r="V23" s="37"/>
    </row>
    <row r="24" spans="1:66" s="52" customFormat="1" ht="29.25" customHeight="1">
      <c r="A24" s="98"/>
      <c r="B24" s="98"/>
      <c r="C24" s="98"/>
      <c r="D24" s="99"/>
      <c r="E24" s="99"/>
      <c r="F24" s="99"/>
      <c r="G24" s="100"/>
      <c r="H24" s="99"/>
      <c r="I24" s="99"/>
      <c r="J24" s="101"/>
      <c r="K24" s="101"/>
      <c r="L24" s="102"/>
      <c r="M24" s="103"/>
      <c r="N24" s="198"/>
      <c r="O24" s="198"/>
      <c r="P24" s="198"/>
      <c r="Q24" s="116">
        <v>1</v>
      </c>
      <c r="R24" s="113"/>
      <c r="S24" s="39"/>
      <c r="T24" s="39"/>
      <c r="U24" s="39"/>
      <c r="V24" s="39"/>
      <c r="W24" s="39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</row>
    <row r="25" spans="1:66" s="19" customFormat="1" ht="20">
      <c r="A25" s="54"/>
      <c r="B25" s="54"/>
      <c r="C25" s="54"/>
      <c r="D25" s="55"/>
      <c r="E25" s="56"/>
      <c r="F25" s="56"/>
      <c r="G25" s="56"/>
      <c r="H25" s="87"/>
      <c r="I25" s="87"/>
      <c r="J25" s="56"/>
      <c r="K25" s="56"/>
      <c r="L25" s="56"/>
      <c r="M25" s="56"/>
      <c r="N25" s="56"/>
      <c r="O25" s="56"/>
      <c r="P25" s="56"/>
      <c r="Q25" s="117"/>
      <c r="R25" s="17"/>
      <c r="S25" s="17"/>
      <c r="T25" s="15"/>
      <c r="U25" s="15"/>
      <c r="V25" s="17"/>
      <c r="W25" s="17"/>
      <c r="X25" s="17"/>
      <c r="Y25" s="15"/>
      <c r="Z25" s="17"/>
      <c r="AA25" s="17"/>
      <c r="AB25" s="17"/>
      <c r="AC25" s="17"/>
      <c r="AD25" s="15"/>
      <c r="AE25" s="15"/>
      <c r="AF25" s="17"/>
      <c r="AG25" s="17"/>
      <c r="AH25" s="17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66" s="15" customFormat="1" ht="13">
      <c r="A26" s="11"/>
      <c r="B26" s="11"/>
      <c r="C26" s="11"/>
      <c r="D26" s="50"/>
      <c r="E26" s="57"/>
      <c r="F26" s="57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117"/>
      <c r="R26" s="20"/>
      <c r="S26" s="20"/>
      <c r="T26" s="20"/>
      <c r="U26" s="20"/>
      <c r="V26" s="20"/>
      <c r="W26" s="20"/>
      <c r="X26" s="20"/>
      <c r="Y26" s="20"/>
      <c r="Z26" s="20"/>
      <c r="AA26" s="17"/>
      <c r="AB26" s="17"/>
      <c r="AC26" s="17"/>
      <c r="AD26" s="17"/>
      <c r="AE26" s="17"/>
      <c r="AF26" s="17"/>
      <c r="AG26" s="17"/>
      <c r="AH26" s="17"/>
      <c r="AI26" s="17"/>
      <c r="AJ26" s="199"/>
      <c r="AK26" s="199"/>
      <c r="AL26" s="199"/>
      <c r="AM26" s="199"/>
      <c r="AN26" s="199"/>
      <c r="AO26" s="199"/>
      <c r="AP26" s="199"/>
      <c r="AQ26" s="199"/>
    </row>
    <row r="27" spans="1:66" s="15" customFormat="1" ht="13">
      <c r="A27" s="16"/>
      <c r="B27" s="16"/>
      <c r="C27" s="16"/>
      <c r="D27" s="47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117"/>
      <c r="R27" s="21"/>
      <c r="S27" s="21"/>
      <c r="T27" s="21"/>
      <c r="U27" s="21"/>
      <c r="V27" s="21"/>
      <c r="W27" s="21"/>
      <c r="X27" s="21"/>
      <c r="Y27" s="21"/>
      <c r="Z27" s="18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</row>
    <row r="28" spans="1:66" s="15" customFormat="1" ht="13">
      <c r="A28" s="59"/>
      <c r="B28" s="59"/>
      <c r="C28" s="59"/>
      <c r="D28" s="46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81"/>
      <c r="R28" s="22"/>
      <c r="S28" s="22"/>
      <c r="T28" s="22"/>
      <c r="U28" s="22"/>
      <c r="V28" s="22"/>
      <c r="W28" s="22"/>
      <c r="X28" s="22"/>
      <c r="Y28" s="22"/>
      <c r="AA28" s="22"/>
      <c r="AB28" s="17"/>
      <c r="AC28" s="17"/>
      <c r="AD28" s="17"/>
      <c r="AE28" s="17"/>
      <c r="AF28" s="17"/>
      <c r="AG28" s="17"/>
      <c r="AH28" s="17"/>
      <c r="AI28" s="17"/>
      <c r="AJ28" s="17"/>
    </row>
    <row r="29" spans="1:66" s="18" customFormat="1" ht="13">
      <c r="A29" s="61"/>
      <c r="B29" s="61"/>
      <c r="C29" s="61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81"/>
      <c r="R29" s="21"/>
      <c r="S29" s="21"/>
      <c r="T29" s="21"/>
      <c r="U29" s="21"/>
      <c r="V29" s="21"/>
      <c r="W29" s="21"/>
      <c r="X29" s="21"/>
      <c r="Y29" s="21"/>
    </row>
    <row r="30" spans="1:66" s="18" customFormat="1" ht="13">
      <c r="D30" s="49"/>
      <c r="E30" s="23"/>
      <c r="F30" s="23"/>
      <c r="G30" s="21"/>
      <c r="H30" s="21"/>
      <c r="I30" s="21"/>
      <c r="J30" s="21"/>
      <c r="K30" s="21"/>
      <c r="L30" s="21"/>
      <c r="M30" s="21"/>
      <c r="N30" s="21"/>
      <c r="O30" s="21"/>
      <c r="P30" s="23"/>
      <c r="Q30" s="81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66" ht="15">
      <c r="A31" s="10"/>
      <c r="B31" s="10"/>
      <c r="C31" s="10"/>
      <c r="D31" s="46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117"/>
      <c r="R31" s="81"/>
      <c r="S31" s="81"/>
      <c r="T31" s="81"/>
      <c r="U31" s="81"/>
      <c r="V31" s="81"/>
      <c r="W31" s="81"/>
      <c r="X31" s="81"/>
      <c r="Y31" s="81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1"/>
    </row>
    <row r="32" spans="1:66" s="19" customFormat="1" ht="15">
      <c r="A32" s="10"/>
      <c r="B32" s="10"/>
      <c r="C32" s="10"/>
      <c r="D32" s="46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81"/>
      <c r="R32" s="25"/>
      <c r="S32" s="25"/>
      <c r="T32" s="25"/>
      <c r="U32" s="25"/>
      <c r="V32" s="25"/>
      <c r="W32" s="25"/>
      <c r="X32" s="25"/>
      <c r="Y32" s="25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15"/>
      <c r="AR32" s="15"/>
    </row>
    <row r="33" spans="1:44" ht="15">
      <c r="A33" s="10"/>
      <c r="B33" s="10"/>
      <c r="C33" s="10"/>
      <c r="D33" s="50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4"/>
      <c r="Q33" s="117"/>
      <c r="R33" s="64"/>
      <c r="S33" s="64"/>
      <c r="T33" s="64"/>
      <c r="U33" s="64"/>
      <c r="V33" s="64"/>
      <c r="W33" s="64"/>
      <c r="X33" s="64"/>
      <c r="Y33" s="64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1"/>
    </row>
    <row r="34" spans="1:44" s="19" customFormat="1" ht="15">
      <c r="A34" s="10"/>
      <c r="B34" s="10"/>
      <c r="C34" s="10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4"/>
      <c r="Q34" s="81"/>
      <c r="R34" s="25"/>
      <c r="S34" s="25"/>
      <c r="T34" s="25"/>
      <c r="U34" s="25"/>
      <c r="V34" s="25"/>
      <c r="W34" s="25"/>
      <c r="X34" s="25"/>
      <c r="Y34" s="25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15"/>
      <c r="AR34" s="15"/>
    </row>
    <row r="35" spans="1:44" s="19" customFormat="1" ht="15">
      <c r="A35" s="10"/>
      <c r="B35" s="10"/>
      <c r="C35" s="10"/>
      <c r="D35" s="50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4"/>
      <c r="Q35" s="81"/>
      <c r="R35" s="25"/>
      <c r="S35" s="25"/>
      <c r="T35" s="25"/>
      <c r="U35" s="25"/>
      <c r="V35" s="25"/>
      <c r="W35" s="25"/>
      <c r="X35" s="25"/>
      <c r="Y35" s="25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15"/>
      <c r="AR35" s="15"/>
    </row>
    <row r="36" spans="1:44" s="19" customFormat="1" ht="15">
      <c r="A36" s="10"/>
      <c r="B36" s="10"/>
      <c r="C36" s="10"/>
      <c r="D36" s="46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117"/>
      <c r="R36" s="25"/>
      <c r="S36" s="25"/>
      <c r="T36" s="25"/>
      <c r="U36" s="25"/>
      <c r="V36" s="25"/>
      <c r="W36" s="25"/>
      <c r="X36" s="25"/>
      <c r="Y36" s="25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15"/>
      <c r="AR36" s="15"/>
    </row>
    <row r="37" spans="1:44" s="19" customFormat="1" ht="15">
      <c r="A37" s="10"/>
      <c r="B37" s="10"/>
      <c r="C37" s="10"/>
      <c r="D37" s="46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117"/>
      <c r="R37" s="25"/>
      <c r="S37" s="25"/>
      <c r="T37" s="25"/>
      <c r="U37" s="25"/>
      <c r="V37" s="25"/>
      <c r="W37" s="25"/>
      <c r="X37" s="25"/>
      <c r="Y37" s="25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15"/>
      <c r="AR37" s="15"/>
    </row>
    <row r="38" spans="1:44" s="19" customFormat="1" ht="15">
      <c r="A38" s="10"/>
      <c r="B38" s="10"/>
      <c r="C38" s="10"/>
      <c r="D38" s="46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81"/>
      <c r="R38" s="25"/>
      <c r="S38" s="25"/>
      <c r="T38" s="25"/>
      <c r="U38" s="25"/>
      <c r="V38" s="25"/>
      <c r="W38" s="25"/>
      <c r="X38" s="25"/>
      <c r="Y38" s="25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15"/>
      <c r="AR38" s="15"/>
    </row>
    <row r="39" spans="1:44" s="19" customFormat="1" ht="15">
      <c r="A39" s="10"/>
      <c r="B39" s="10"/>
      <c r="C39" s="10"/>
      <c r="D39" s="67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117"/>
      <c r="R39" s="25"/>
      <c r="S39" s="25"/>
      <c r="T39" s="25"/>
      <c r="U39" s="25"/>
      <c r="V39" s="25"/>
      <c r="W39" s="25"/>
      <c r="X39" s="25"/>
      <c r="Y39" s="25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15"/>
      <c r="AR39" s="15"/>
    </row>
    <row r="40" spans="1:44" s="19" customFormat="1" ht="15">
      <c r="A40" s="10"/>
      <c r="B40" s="10"/>
      <c r="C40" s="10"/>
      <c r="D40" s="46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81"/>
      <c r="R40" s="25"/>
      <c r="S40" s="25"/>
      <c r="T40" s="25"/>
      <c r="U40" s="25"/>
      <c r="V40" s="25"/>
      <c r="W40" s="25"/>
      <c r="X40" s="25"/>
      <c r="Y40" s="25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15"/>
      <c r="AR40" s="15"/>
    </row>
    <row r="41" spans="1:44" s="19" customFormat="1" ht="15">
      <c r="A41" s="24"/>
      <c r="B41" s="24"/>
      <c r="C41" s="24"/>
      <c r="D41" s="48"/>
      <c r="E41" s="84"/>
      <c r="F41" s="84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117"/>
      <c r="R41" s="25"/>
      <c r="S41" s="25"/>
      <c r="T41" s="25"/>
      <c r="U41" s="25"/>
      <c r="V41" s="25"/>
      <c r="W41" s="25"/>
      <c r="X41" s="25"/>
      <c r="Y41" s="25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15"/>
      <c r="AR41" s="15"/>
    </row>
    <row r="42" spans="1:44" s="19" customFormat="1" ht="15">
      <c r="A42" s="10"/>
      <c r="B42" s="10"/>
      <c r="C42" s="10"/>
      <c r="D42" s="46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117"/>
      <c r="R42" s="25"/>
      <c r="S42" s="25"/>
      <c r="T42" s="25"/>
      <c r="U42" s="25"/>
      <c r="V42" s="25"/>
      <c r="W42" s="25"/>
      <c r="X42" s="25"/>
      <c r="Y42" s="25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15"/>
      <c r="AR42" s="15"/>
    </row>
    <row r="43" spans="1:44" s="19" customFormat="1" ht="15">
      <c r="A43" s="10"/>
      <c r="B43" s="10"/>
      <c r="C43" s="10"/>
      <c r="D43" s="46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117"/>
      <c r="R43" s="25"/>
      <c r="S43" s="25"/>
      <c r="T43" s="25"/>
      <c r="U43" s="25"/>
      <c r="V43" s="25"/>
      <c r="W43" s="25"/>
      <c r="X43" s="25"/>
      <c r="Y43" s="25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15"/>
      <c r="AR43" s="15"/>
    </row>
    <row r="44" spans="1:44" s="19" customFormat="1" ht="15">
      <c r="A44" s="10"/>
      <c r="B44" s="10"/>
      <c r="C44" s="10"/>
      <c r="D44" s="46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117"/>
      <c r="R44" s="25"/>
      <c r="S44" s="25"/>
      <c r="T44" s="25"/>
      <c r="U44" s="25"/>
      <c r="V44" s="25"/>
      <c r="W44" s="25"/>
      <c r="X44" s="25"/>
      <c r="Y44" s="25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15"/>
      <c r="AR44" s="15"/>
    </row>
    <row r="45" spans="1:44" s="19" customFormat="1" ht="15">
      <c r="A45" s="10"/>
      <c r="B45" s="10"/>
      <c r="C45" s="10"/>
      <c r="D45" s="46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117"/>
      <c r="R45" s="25"/>
      <c r="S45" s="25"/>
      <c r="T45" s="25"/>
      <c r="U45" s="25"/>
      <c r="V45" s="25"/>
      <c r="W45" s="25"/>
      <c r="X45" s="25"/>
      <c r="Y45" s="25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15"/>
      <c r="AR45" s="15"/>
    </row>
    <row r="46" spans="1:44" s="19" customFormat="1" ht="15">
      <c r="A46" s="10"/>
      <c r="B46" s="10"/>
      <c r="C46" s="10"/>
      <c r="D46" s="68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117"/>
      <c r="R46" s="25"/>
      <c r="S46" s="25"/>
      <c r="T46" s="25"/>
      <c r="U46" s="25"/>
      <c r="V46" s="25"/>
      <c r="W46" s="25"/>
      <c r="X46" s="25"/>
      <c r="Y46" s="25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15"/>
      <c r="AR46" s="15"/>
    </row>
    <row r="47" spans="1:44" ht="15">
      <c r="A47" s="10"/>
      <c r="B47" s="10"/>
      <c r="C47" s="10"/>
      <c r="D47" s="46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4"/>
      <c r="Q47" s="117"/>
      <c r="R47" s="64"/>
      <c r="S47" s="64"/>
      <c r="T47" s="64"/>
      <c r="U47" s="64"/>
      <c r="V47" s="64"/>
      <c r="W47" s="64"/>
      <c r="X47" s="64"/>
      <c r="Y47" s="64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1"/>
    </row>
    <row r="48" spans="1:44" s="19" customFormat="1" ht="15">
      <c r="A48" s="10"/>
      <c r="B48" s="10"/>
      <c r="C48" s="10"/>
      <c r="D48" s="68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4"/>
      <c r="Q48" s="81"/>
      <c r="R48" s="25"/>
      <c r="S48" s="25"/>
      <c r="T48" s="25"/>
      <c r="U48" s="25"/>
      <c r="V48" s="25"/>
      <c r="W48" s="25"/>
      <c r="X48" s="25"/>
      <c r="Y48" s="25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15"/>
      <c r="AR48" s="15"/>
    </row>
    <row r="49" spans="1:44" ht="15">
      <c r="A49" s="10"/>
      <c r="B49" s="10"/>
      <c r="C49" s="10"/>
      <c r="D49" s="46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4"/>
      <c r="Q49" s="81"/>
      <c r="R49" s="64"/>
      <c r="S49" s="64"/>
      <c r="T49" s="64"/>
      <c r="U49" s="64"/>
      <c r="V49" s="64"/>
      <c r="W49" s="64"/>
      <c r="X49" s="64"/>
      <c r="Y49" s="64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1"/>
    </row>
    <row r="50" spans="1:44" s="19" customFormat="1" ht="15">
      <c r="A50" s="10"/>
      <c r="B50" s="10"/>
      <c r="C50" s="10"/>
      <c r="D50" s="67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81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3"/>
      <c r="AM50" s="23"/>
      <c r="AN50" s="23"/>
      <c r="AO50" s="23"/>
      <c r="AP50" s="23"/>
      <c r="AQ50" s="15"/>
      <c r="AR50" s="15"/>
    </row>
    <row r="51" spans="1:44" s="19" customFormat="1" ht="15">
      <c r="A51" s="11"/>
      <c r="B51" s="11"/>
      <c r="C51" s="11"/>
      <c r="D51" s="46"/>
      <c r="E51" s="71"/>
      <c r="F51" s="71"/>
      <c r="G51" s="73"/>
      <c r="H51" s="72"/>
      <c r="I51" s="72"/>
      <c r="J51" s="72"/>
      <c r="K51" s="72"/>
      <c r="L51" s="73"/>
      <c r="M51" s="72"/>
      <c r="N51" s="73"/>
      <c r="O51" s="72"/>
      <c r="P51" s="72"/>
      <c r="Q51" s="81"/>
      <c r="R51" s="29"/>
      <c r="S51" s="31"/>
      <c r="T51" s="31"/>
      <c r="U51" s="31"/>
      <c r="V51" s="31"/>
      <c r="W51" s="31"/>
      <c r="X51" s="31"/>
      <c r="Y51" s="31"/>
      <c r="Z51" s="31"/>
      <c r="AA51" s="29"/>
      <c r="AB51" s="30"/>
      <c r="AC51" s="29"/>
      <c r="AD51" s="30"/>
      <c r="AE51" s="29"/>
      <c r="AF51" s="30"/>
      <c r="AG51" s="29"/>
      <c r="AH51" s="30"/>
      <c r="AI51" s="29"/>
      <c r="AJ51" s="15"/>
      <c r="AK51" s="15"/>
      <c r="AL51" s="15"/>
      <c r="AM51" s="15"/>
      <c r="AN51" s="15"/>
      <c r="AO51" s="15"/>
      <c r="AP51" s="15"/>
      <c r="AQ51" s="15"/>
      <c r="AR51" s="15"/>
    </row>
    <row r="52" spans="1:44" s="19" customFormat="1" ht="13">
      <c r="A52" s="11"/>
      <c r="B52" s="11"/>
      <c r="C52" s="11"/>
      <c r="D52" s="68"/>
      <c r="E52" s="69"/>
      <c r="F52" s="69"/>
      <c r="G52" s="69"/>
      <c r="H52" s="82"/>
      <c r="I52" s="82"/>
      <c r="J52" s="82"/>
      <c r="K52" s="82"/>
      <c r="L52" s="69"/>
      <c r="M52" s="82"/>
      <c r="N52" s="69"/>
      <c r="O52" s="82"/>
      <c r="P52" s="83"/>
      <c r="Q52" s="117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26"/>
      <c r="AC52" s="31"/>
      <c r="AD52" s="26"/>
      <c r="AE52" s="31"/>
      <c r="AF52" s="26"/>
      <c r="AG52" s="31"/>
      <c r="AH52" s="26"/>
      <c r="AI52" s="31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s="27" customFormat="1" ht="13">
      <c r="A53" s="74"/>
      <c r="B53" s="74"/>
      <c r="C53" s="74"/>
      <c r="D53" s="75"/>
      <c r="E53" s="76"/>
      <c r="F53" s="76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8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</row>
    <row r="54" spans="1:44" s="24" customFormat="1" ht="15">
      <c r="A54" s="10"/>
      <c r="B54" s="10"/>
      <c r="C54" s="10"/>
      <c r="D54" s="78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81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</row>
    <row r="55" spans="1:44" s="19" customFormat="1" ht="13">
      <c r="A55" s="11"/>
      <c r="B55" s="11"/>
      <c r="C55" s="11"/>
      <c r="D55" s="46"/>
      <c r="E55" s="80"/>
      <c r="F55" s="80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7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</row>
    <row r="56" spans="1:44" s="19" customFormat="1" ht="13">
      <c r="A56" s="11"/>
      <c r="B56" s="11"/>
      <c r="C56" s="11"/>
      <c r="D56" s="46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7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</row>
    <row r="57" spans="1:44" s="19" customFormat="1" ht="13">
      <c r="A57" s="11"/>
      <c r="B57" s="11"/>
      <c r="C57" s="11"/>
      <c r="D57" s="46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7">
        <f t="shared" ref="Q57:Q91" si="3">+P57</f>
        <v>0</v>
      </c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</row>
    <row r="58" spans="1:44" s="19" customFormat="1" ht="13">
      <c r="A58" s="11"/>
      <c r="B58" s="11"/>
      <c r="C58" s="11"/>
      <c r="D58" s="46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7">
        <f t="shared" si="3"/>
        <v>0</v>
      </c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</row>
    <row r="59" spans="1:44" s="19" customFormat="1" ht="13">
      <c r="A59" s="11"/>
      <c r="B59" s="11"/>
      <c r="C59" s="11"/>
      <c r="D59" s="46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7">
        <f t="shared" si="3"/>
        <v>0</v>
      </c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1:44" s="19" customFormat="1" ht="13">
      <c r="A60" s="11"/>
      <c r="B60" s="11"/>
      <c r="C60" s="11"/>
      <c r="D60" s="46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7">
        <f t="shared" si="3"/>
        <v>0</v>
      </c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</row>
    <row r="61" spans="1:44" s="15" customFormat="1" ht="13">
      <c r="A61" s="11"/>
      <c r="B61" s="11"/>
      <c r="C61" s="11"/>
      <c r="D61" s="46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7">
        <f t="shared" si="3"/>
        <v>0</v>
      </c>
    </row>
    <row r="62" spans="1:44" s="15" customFormat="1" ht="13">
      <c r="A62" s="11"/>
      <c r="B62" s="11"/>
      <c r="C62" s="11"/>
      <c r="D62" s="46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7">
        <f t="shared" si="3"/>
        <v>0</v>
      </c>
    </row>
    <row r="63" spans="1:44" s="15" customFormat="1" ht="13">
      <c r="A63" s="11"/>
      <c r="B63" s="11"/>
      <c r="C63" s="11"/>
      <c r="D63" s="46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7">
        <f t="shared" si="3"/>
        <v>0</v>
      </c>
    </row>
    <row r="64" spans="1:44" s="15" customFormat="1" ht="13">
      <c r="A64" s="11"/>
      <c r="B64" s="11"/>
      <c r="C64" s="11"/>
      <c r="D64" s="46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7">
        <f t="shared" si="3"/>
        <v>0</v>
      </c>
    </row>
    <row r="65" spans="1:66" s="15" customFormat="1" ht="13">
      <c r="A65" s="11"/>
      <c r="B65" s="11"/>
      <c r="C65" s="11"/>
      <c r="D65" s="46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7">
        <f t="shared" si="3"/>
        <v>0</v>
      </c>
    </row>
    <row r="66" spans="1:66" s="15" customFormat="1" ht="13">
      <c r="A66" s="11"/>
      <c r="B66" s="11"/>
      <c r="C66" s="11"/>
      <c r="D66" s="46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7">
        <f t="shared" si="3"/>
        <v>0</v>
      </c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1:66" s="15" customFormat="1" ht="13">
      <c r="A67" s="11"/>
      <c r="B67" s="11"/>
      <c r="C67" s="11"/>
      <c r="D67" s="46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7">
        <f t="shared" si="3"/>
        <v>0</v>
      </c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</row>
    <row r="68" spans="1:66" s="15" customFormat="1" ht="13">
      <c r="A68" s="11"/>
      <c r="B68" s="11"/>
      <c r="C68" s="11"/>
      <c r="D68" s="46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7">
        <f t="shared" si="3"/>
        <v>0</v>
      </c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</row>
    <row r="69" spans="1:66" s="15" customFormat="1" ht="13">
      <c r="A69" s="11"/>
      <c r="B69" s="11"/>
      <c r="C69" s="11"/>
      <c r="D69" s="46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7">
        <f t="shared" si="3"/>
        <v>0</v>
      </c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</row>
    <row r="70" spans="1:66" s="15" customFormat="1" ht="13">
      <c r="A70" s="11"/>
      <c r="B70" s="11"/>
      <c r="C70" s="11"/>
      <c r="D70" s="46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7">
        <f t="shared" si="3"/>
        <v>0</v>
      </c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</row>
    <row r="71" spans="1:66" s="15" customFormat="1" ht="13">
      <c r="A71" s="11"/>
      <c r="B71" s="11"/>
      <c r="C71" s="11"/>
      <c r="D71" s="46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7">
        <f t="shared" si="3"/>
        <v>0</v>
      </c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</row>
    <row r="72" spans="1:66" s="15" customFormat="1" ht="13">
      <c r="A72" s="11"/>
      <c r="B72" s="11"/>
      <c r="C72" s="11"/>
      <c r="D72" s="46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7">
        <f t="shared" si="3"/>
        <v>0</v>
      </c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</row>
    <row r="73" spans="1:66" s="15" customFormat="1" ht="13">
      <c r="A73" s="11"/>
      <c r="B73" s="11"/>
      <c r="C73" s="11"/>
      <c r="D73" s="46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7">
        <f t="shared" si="3"/>
        <v>0</v>
      </c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</row>
    <row r="74" spans="1:66" s="15" customFormat="1" ht="13">
      <c r="A74" s="11"/>
      <c r="B74" s="11"/>
      <c r="C74" s="11"/>
      <c r="D74" s="46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7">
        <f t="shared" si="3"/>
        <v>0</v>
      </c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</row>
    <row r="75" spans="1:66" s="15" customFormat="1" ht="13">
      <c r="A75" s="11"/>
      <c r="B75" s="11"/>
      <c r="C75" s="11"/>
      <c r="D75" s="46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7">
        <f t="shared" si="3"/>
        <v>0</v>
      </c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</row>
    <row r="76" spans="1:66" s="15" customFormat="1" ht="13">
      <c r="A76" s="11"/>
      <c r="B76" s="11"/>
      <c r="C76" s="11"/>
      <c r="D76" s="46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7">
        <f t="shared" si="3"/>
        <v>0</v>
      </c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</row>
    <row r="77" spans="1:66" s="15" customFormat="1" ht="13">
      <c r="A77" s="11"/>
      <c r="B77" s="11"/>
      <c r="C77" s="11"/>
      <c r="D77" s="46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7">
        <f t="shared" si="3"/>
        <v>0</v>
      </c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</row>
    <row r="78" spans="1:66" s="15" customFormat="1" ht="13">
      <c r="A78" s="11"/>
      <c r="B78" s="11"/>
      <c r="C78" s="11"/>
      <c r="D78" s="46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7">
        <f t="shared" si="3"/>
        <v>0</v>
      </c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</row>
    <row r="79" spans="1:66" s="15" customFormat="1" ht="13">
      <c r="A79" s="11"/>
      <c r="B79" s="11"/>
      <c r="C79" s="11"/>
      <c r="D79" s="46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7">
        <f t="shared" si="3"/>
        <v>0</v>
      </c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</row>
    <row r="80" spans="1:66" s="15" customFormat="1" ht="13">
      <c r="A80" s="11"/>
      <c r="B80" s="11"/>
      <c r="C80" s="11"/>
      <c r="D80" s="46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7">
        <f t="shared" si="3"/>
        <v>0</v>
      </c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</row>
    <row r="81" spans="1:66" s="15" customFormat="1" ht="13">
      <c r="A81" s="11"/>
      <c r="B81" s="11"/>
      <c r="C81" s="11"/>
      <c r="D81" s="46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7">
        <f t="shared" si="3"/>
        <v>0</v>
      </c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</row>
    <row r="82" spans="1:66" s="15" customFormat="1" ht="13">
      <c r="A82" s="11"/>
      <c r="B82" s="11"/>
      <c r="C82" s="11"/>
      <c r="D82" s="46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7">
        <f t="shared" si="3"/>
        <v>0</v>
      </c>
    </row>
    <row r="83" spans="1:66" s="15" customFormat="1" ht="13">
      <c r="A83" s="11"/>
      <c r="B83" s="11"/>
      <c r="C83" s="11"/>
      <c r="D83" s="46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7">
        <f t="shared" si="3"/>
        <v>0</v>
      </c>
    </row>
    <row r="84" spans="1:66" s="15" customFormat="1" ht="13">
      <c r="A84" s="11"/>
      <c r="B84" s="11"/>
      <c r="C84" s="11"/>
      <c r="D84" s="46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7">
        <f t="shared" si="3"/>
        <v>0</v>
      </c>
    </row>
    <row r="85" spans="1:66" s="15" customFormat="1" ht="13">
      <c r="A85" s="11"/>
      <c r="B85" s="11"/>
      <c r="C85" s="11"/>
      <c r="D85" s="46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7">
        <f t="shared" si="3"/>
        <v>0</v>
      </c>
    </row>
    <row r="86" spans="1:66" s="15" customFormat="1" ht="13">
      <c r="A86" s="11"/>
      <c r="B86" s="11"/>
      <c r="C86" s="11"/>
      <c r="D86" s="46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7">
        <f t="shared" si="3"/>
        <v>0</v>
      </c>
    </row>
    <row r="87" spans="1:66" s="15" customFormat="1" ht="13">
      <c r="A87" s="11"/>
      <c r="B87" s="11"/>
      <c r="C87" s="11"/>
      <c r="D87" s="46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7">
        <f t="shared" si="3"/>
        <v>0</v>
      </c>
    </row>
    <row r="88" spans="1:66" s="19" customFormat="1" ht="13">
      <c r="A88" s="2"/>
      <c r="B88" s="2"/>
      <c r="C88" s="2"/>
      <c r="D88" s="45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117">
        <f t="shared" si="3"/>
        <v>0</v>
      </c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</row>
    <row r="89" spans="1:66" s="19" customFormat="1" ht="13">
      <c r="A89" s="2"/>
      <c r="B89" s="2"/>
      <c r="C89" s="2"/>
      <c r="D89" s="45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117">
        <f t="shared" si="3"/>
        <v>0</v>
      </c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</row>
    <row r="90" spans="1:66" s="19" customFormat="1" ht="13">
      <c r="A90" s="2"/>
      <c r="B90" s="2"/>
      <c r="C90" s="2"/>
      <c r="D90" s="45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117">
        <f t="shared" si="3"/>
        <v>0</v>
      </c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</row>
    <row r="91" spans="1:66" s="19" customFormat="1" ht="13">
      <c r="A91" s="2"/>
      <c r="B91" s="2"/>
      <c r="C91" s="2"/>
      <c r="D91" s="45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117">
        <f t="shared" si="3"/>
        <v>0</v>
      </c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</row>
    <row r="92" spans="1:66" s="19" customFormat="1" ht="13">
      <c r="A92" s="2"/>
      <c r="B92" s="2"/>
      <c r="C92" s="2"/>
      <c r="D92" s="45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117">
        <f t="shared" ref="Q92:Q153" si="4">+P92</f>
        <v>0</v>
      </c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</row>
    <row r="93" spans="1:66" s="19" customFormat="1" ht="13">
      <c r="A93" s="2"/>
      <c r="B93" s="2"/>
      <c r="C93" s="2"/>
      <c r="D93" s="45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117">
        <f t="shared" si="4"/>
        <v>0</v>
      </c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</row>
    <row r="94" spans="1:66" s="19" customFormat="1" ht="13">
      <c r="A94" s="2"/>
      <c r="B94" s="2"/>
      <c r="C94" s="2"/>
      <c r="D94" s="45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117">
        <f t="shared" si="4"/>
        <v>0</v>
      </c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</row>
    <row r="95" spans="1:66" s="19" customFormat="1" ht="13">
      <c r="A95" s="2"/>
      <c r="B95" s="2"/>
      <c r="C95" s="2"/>
      <c r="D95" s="45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117">
        <f t="shared" si="4"/>
        <v>0</v>
      </c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</row>
    <row r="96" spans="1:66" s="19" customFormat="1" ht="13">
      <c r="A96" s="2"/>
      <c r="B96" s="2"/>
      <c r="C96" s="2"/>
      <c r="D96" s="45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117">
        <f t="shared" si="4"/>
        <v>0</v>
      </c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</row>
    <row r="97" spans="1:44" s="19" customFormat="1" ht="13">
      <c r="A97" s="2"/>
      <c r="B97" s="2"/>
      <c r="C97" s="2"/>
      <c r="D97" s="45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117">
        <f t="shared" si="4"/>
        <v>0</v>
      </c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</row>
    <row r="98" spans="1:44" s="19" customFormat="1" ht="13">
      <c r="A98" s="2"/>
      <c r="B98" s="2"/>
      <c r="C98" s="2"/>
      <c r="D98" s="45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117">
        <f t="shared" si="4"/>
        <v>0</v>
      </c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</row>
    <row r="99" spans="1:44" s="19" customFormat="1" ht="13">
      <c r="A99" s="2"/>
      <c r="B99" s="2"/>
      <c r="C99" s="2"/>
      <c r="D99" s="45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117">
        <f t="shared" si="4"/>
        <v>0</v>
      </c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9" customFormat="1" ht="13">
      <c r="A100" s="2"/>
      <c r="B100" s="2"/>
      <c r="C100" s="2"/>
      <c r="D100" s="45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117">
        <f t="shared" si="4"/>
        <v>0</v>
      </c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</row>
    <row r="101" spans="1:44" s="19" customFormat="1" ht="13">
      <c r="A101" s="2"/>
      <c r="B101" s="2"/>
      <c r="C101" s="2"/>
      <c r="D101" s="45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117">
        <f t="shared" si="4"/>
        <v>0</v>
      </c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</row>
    <row r="102" spans="1:44" s="19" customFormat="1" ht="13">
      <c r="A102" s="2"/>
      <c r="B102" s="2"/>
      <c r="C102" s="2"/>
      <c r="D102" s="45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117">
        <f t="shared" si="4"/>
        <v>0</v>
      </c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</row>
    <row r="103" spans="1:44" s="19" customFormat="1" ht="13">
      <c r="A103" s="2"/>
      <c r="B103" s="2"/>
      <c r="C103" s="2"/>
      <c r="D103" s="45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117">
        <f t="shared" si="4"/>
        <v>0</v>
      </c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</row>
    <row r="104" spans="1:44" s="19" customFormat="1" ht="13">
      <c r="A104" s="2"/>
      <c r="B104" s="2"/>
      <c r="C104" s="2"/>
      <c r="D104" s="45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117">
        <f t="shared" si="4"/>
        <v>0</v>
      </c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</row>
    <row r="105" spans="1:44" s="19" customFormat="1" ht="13">
      <c r="A105" s="2"/>
      <c r="B105" s="2"/>
      <c r="C105" s="2"/>
      <c r="D105" s="45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117">
        <f t="shared" si="4"/>
        <v>0</v>
      </c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</row>
    <row r="106" spans="1:44" s="19" customFormat="1" ht="13">
      <c r="A106" s="2"/>
      <c r="B106" s="2"/>
      <c r="C106" s="2"/>
      <c r="D106" s="45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117">
        <f t="shared" si="4"/>
        <v>0</v>
      </c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19" customFormat="1" ht="13">
      <c r="A107" s="2"/>
      <c r="B107" s="2"/>
      <c r="C107" s="2"/>
      <c r="D107" s="45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117">
        <f t="shared" si="4"/>
        <v>0</v>
      </c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</row>
    <row r="108" spans="1:44" s="14" customFormat="1" ht="13">
      <c r="A108" s="2"/>
      <c r="B108" s="2"/>
      <c r="C108" s="2"/>
      <c r="D108" s="45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117">
        <f t="shared" si="4"/>
        <v>0</v>
      </c>
      <c r="R108" s="15"/>
      <c r="S108" s="15"/>
      <c r="T108" s="15"/>
      <c r="U108" s="15"/>
      <c r="V108" s="15"/>
      <c r="W108" s="15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spans="1:44" s="14" customFormat="1" ht="13">
      <c r="A109" s="2"/>
      <c r="B109" s="2"/>
      <c r="C109" s="2"/>
      <c r="D109" s="45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117">
        <f t="shared" si="4"/>
        <v>0</v>
      </c>
      <c r="R109" s="15"/>
      <c r="S109" s="15"/>
      <c r="T109" s="15"/>
      <c r="U109" s="15"/>
      <c r="V109" s="15"/>
      <c r="W109" s="15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44" s="14" customFormat="1" ht="13">
      <c r="A110" s="2"/>
      <c r="B110" s="2"/>
      <c r="C110" s="2"/>
      <c r="D110" s="45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117">
        <f t="shared" si="4"/>
        <v>0</v>
      </c>
      <c r="R110" s="15"/>
      <c r="S110" s="15"/>
      <c r="T110" s="15"/>
      <c r="U110" s="15"/>
      <c r="V110" s="15"/>
      <c r="W110" s="15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44" s="14" customFormat="1" ht="13">
      <c r="A111" s="2"/>
      <c r="B111" s="2"/>
      <c r="C111" s="2"/>
      <c r="D111" s="45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117">
        <f t="shared" si="4"/>
        <v>0</v>
      </c>
      <c r="R111" s="15"/>
      <c r="S111" s="15"/>
      <c r="T111" s="15"/>
      <c r="U111" s="15"/>
      <c r="V111" s="15"/>
      <c r="W111" s="15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44" s="14" customFormat="1" ht="13">
      <c r="A112" s="2"/>
      <c r="B112" s="2"/>
      <c r="C112" s="2"/>
      <c r="D112" s="45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17">
        <f t="shared" si="4"/>
        <v>0</v>
      </c>
      <c r="R112" s="15"/>
      <c r="S112" s="15"/>
      <c r="T112" s="15"/>
      <c r="U112" s="15"/>
      <c r="V112" s="15"/>
      <c r="W112" s="15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44" s="14" customFormat="1" ht="13">
      <c r="A113" s="2"/>
      <c r="B113" s="2"/>
      <c r="C113" s="2"/>
      <c r="D113" s="45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17">
        <f t="shared" si="4"/>
        <v>0</v>
      </c>
      <c r="R113" s="15"/>
      <c r="S113" s="15"/>
      <c r="T113" s="15"/>
      <c r="U113" s="15"/>
      <c r="V113" s="15"/>
      <c r="W113" s="15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spans="1:44" s="14" customFormat="1" ht="13">
      <c r="A114" s="2"/>
      <c r="B114" s="2"/>
      <c r="C114" s="2"/>
      <c r="D114" s="45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117">
        <f t="shared" si="4"/>
        <v>0</v>
      </c>
      <c r="R114" s="15"/>
      <c r="S114" s="15"/>
      <c r="T114" s="15"/>
      <c r="U114" s="15"/>
      <c r="V114" s="15"/>
      <c r="W114" s="15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44" s="14" customFormat="1" ht="13">
      <c r="A115" s="2"/>
      <c r="B115" s="2"/>
      <c r="C115" s="2"/>
      <c r="D115" s="45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117">
        <f t="shared" si="4"/>
        <v>0</v>
      </c>
      <c r="R115" s="15"/>
      <c r="S115" s="15"/>
      <c r="T115" s="15"/>
      <c r="U115" s="15"/>
      <c r="V115" s="15"/>
      <c r="W115" s="15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44" s="14" customFormat="1" ht="13">
      <c r="A116" s="2"/>
      <c r="B116" s="2"/>
      <c r="C116" s="2"/>
      <c r="D116" s="45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117">
        <f t="shared" si="4"/>
        <v>0</v>
      </c>
      <c r="R116" s="15"/>
      <c r="S116" s="15"/>
      <c r="T116" s="15"/>
      <c r="U116" s="15"/>
      <c r="V116" s="15"/>
      <c r="W116" s="15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44" s="14" customFormat="1" ht="13">
      <c r="A117" s="2"/>
      <c r="B117" s="2"/>
      <c r="C117" s="2"/>
      <c r="D117" s="45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117">
        <f t="shared" si="4"/>
        <v>0</v>
      </c>
      <c r="R117" s="15"/>
      <c r="S117" s="15"/>
      <c r="T117" s="15"/>
      <c r="U117" s="15"/>
      <c r="V117" s="15"/>
      <c r="W117" s="15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44" s="14" customFormat="1" ht="13">
      <c r="A118" s="2"/>
      <c r="B118" s="2"/>
      <c r="C118" s="2"/>
      <c r="D118" s="45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117">
        <f t="shared" si="4"/>
        <v>0</v>
      </c>
      <c r="R118" s="15"/>
      <c r="S118" s="15"/>
      <c r="T118" s="15"/>
      <c r="U118" s="15"/>
      <c r="V118" s="15"/>
      <c r="W118" s="15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spans="1:44" s="14" customFormat="1" ht="13">
      <c r="A119" s="2"/>
      <c r="B119" s="2"/>
      <c r="C119" s="2"/>
      <c r="D119" s="45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117">
        <f t="shared" si="4"/>
        <v>0</v>
      </c>
      <c r="R119" s="15"/>
      <c r="S119" s="15"/>
      <c r="T119" s="15"/>
      <c r="U119" s="15"/>
      <c r="V119" s="15"/>
      <c r="W119" s="15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spans="1:44" s="14" customFormat="1" ht="13">
      <c r="A120" s="2"/>
      <c r="B120" s="2"/>
      <c r="C120" s="2"/>
      <c r="D120" s="45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117">
        <f t="shared" si="4"/>
        <v>0</v>
      </c>
      <c r="R120" s="15"/>
      <c r="S120" s="15"/>
      <c r="T120" s="15"/>
      <c r="U120" s="15"/>
      <c r="V120" s="15"/>
      <c r="W120" s="15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spans="1:44" s="14" customFormat="1" ht="13">
      <c r="A121" s="2"/>
      <c r="B121" s="2"/>
      <c r="C121" s="2"/>
      <c r="D121" s="45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117">
        <f t="shared" si="4"/>
        <v>0</v>
      </c>
      <c r="R121" s="15"/>
      <c r="S121" s="15"/>
      <c r="T121" s="15"/>
      <c r="U121" s="15"/>
      <c r="V121" s="15"/>
      <c r="W121" s="15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44" s="14" customFormat="1" ht="13">
      <c r="A122" s="2"/>
      <c r="B122" s="2"/>
      <c r="C122" s="2"/>
      <c r="D122" s="45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117">
        <f t="shared" si="4"/>
        <v>0</v>
      </c>
      <c r="R122" s="15"/>
      <c r="S122" s="15"/>
      <c r="T122" s="15"/>
      <c r="U122" s="15"/>
      <c r="V122" s="15"/>
      <c r="W122" s="15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spans="1:44" s="14" customFormat="1" ht="13">
      <c r="A123" s="2"/>
      <c r="B123" s="2"/>
      <c r="C123" s="2"/>
      <c r="D123" s="45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117">
        <f t="shared" si="4"/>
        <v>0</v>
      </c>
      <c r="R123" s="15"/>
      <c r="S123" s="15"/>
      <c r="T123" s="15"/>
      <c r="U123" s="15"/>
      <c r="V123" s="15"/>
      <c r="W123" s="15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</row>
    <row r="124" spans="1:44" s="14" customFormat="1" ht="13">
      <c r="A124" s="2"/>
      <c r="B124" s="2"/>
      <c r="C124" s="2"/>
      <c r="D124" s="45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117">
        <f t="shared" si="4"/>
        <v>0</v>
      </c>
      <c r="R124" s="15"/>
      <c r="S124" s="15"/>
      <c r="T124" s="15"/>
      <c r="U124" s="15"/>
      <c r="V124" s="15"/>
      <c r="W124" s="15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</row>
    <row r="125" spans="1:44" s="14" customFormat="1" ht="13">
      <c r="A125" s="2"/>
      <c r="B125" s="2"/>
      <c r="C125" s="2"/>
      <c r="D125" s="45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117">
        <f t="shared" si="4"/>
        <v>0</v>
      </c>
      <c r="R125" s="15"/>
      <c r="S125" s="15"/>
      <c r="T125" s="15"/>
      <c r="U125" s="15"/>
      <c r="V125" s="15"/>
      <c r="W125" s="15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</row>
    <row r="126" spans="1:44" s="14" customFormat="1" ht="13">
      <c r="A126" s="2"/>
      <c r="B126" s="2"/>
      <c r="C126" s="2"/>
      <c r="D126" s="45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117">
        <f t="shared" si="4"/>
        <v>0</v>
      </c>
      <c r="R126" s="15"/>
      <c r="S126" s="15"/>
      <c r="T126" s="15"/>
      <c r="U126" s="15"/>
      <c r="V126" s="15"/>
      <c r="W126" s="15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</row>
    <row r="127" spans="1:44" s="14" customFormat="1" ht="13">
      <c r="A127" s="2"/>
      <c r="B127" s="2"/>
      <c r="C127" s="2"/>
      <c r="D127" s="45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117">
        <f t="shared" si="4"/>
        <v>0</v>
      </c>
      <c r="R127" s="15"/>
      <c r="S127" s="15"/>
      <c r="T127" s="15"/>
      <c r="U127" s="15"/>
      <c r="V127" s="15"/>
      <c r="W127" s="15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</row>
    <row r="128" spans="1:44" s="14" customFormat="1" ht="13">
      <c r="A128" s="2"/>
      <c r="B128" s="2"/>
      <c r="C128" s="2"/>
      <c r="D128" s="45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117">
        <f t="shared" si="4"/>
        <v>0</v>
      </c>
      <c r="R128" s="15"/>
      <c r="S128" s="15"/>
      <c r="T128" s="15"/>
      <c r="U128" s="15"/>
      <c r="V128" s="15"/>
      <c r="W128" s="15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</row>
    <row r="129" spans="1:44" s="14" customFormat="1" ht="13">
      <c r="A129" s="2"/>
      <c r="B129" s="2"/>
      <c r="C129" s="2"/>
      <c r="D129" s="45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117">
        <f t="shared" si="4"/>
        <v>0</v>
      </c>
      <c r="R129" s="15"/>
      <c r="S129" s="15"/>
      <c r="T129" s="15"/>
      <c r="U129" s="15"/>
      <c r="V129" s="15"/>
      <c r="W129" s="15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</row>
    <row r="130" spans="1:44" s="14" customFormat="1" ht="13">
      <c r="A130" s="2"/>
      <c r="B130" s="2"/>
      <c r="C130" s="2"/>
      <c r="D130" s="45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117">
        <f t="shared" si="4"/>
        <v>0</v>
      </c>
      <c r="R130" s="15"/>
      <c r="S130" s="15"/>
      <c r="T130" s="15"/>
      <c r="U130" s="15"/>
      <c r="V130" s="15"/>
      <c r="W130" s="15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spans="1:44" s="14" customFormat="1" ht="13">
      <c r="A131" s="2"/>
      <c r="B131" s="2"/>
      <c r="C131" s="2"/>
      <c r="D131" s="45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117">
        <f t="shared" si="4"/>
        <v>0</v>
      </c>
      <c r="R131" s="15"/>
      <c r="S131" s="15"/>
      <c r="T131" s="15"/>
      <c r="U131" s="15"/>
      <c r="V131" s="15"/>
      <c r="W131" s="15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spans="1:44" s="14" customFormat="1" ht="13">
      <c r="A132" s="2"/>
      <c r="B132" s="2"/>
      <c r="C132" s="2"/>
      <c r="D132" s="45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117">
        <f t="shared" si="4"/>
        <v>0</v>
      </c>
      <c r="R132" s="15"/>
      <c r="S132" s="15"/>
      <c r="T132" s="15"/>
      <c r="U132" s="15"/>
      <c r="V132" s="15"/>
      <c r="W132" s="15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44" s="14" customFormat="1" ht="13">
      <c r="A133" s="2"/>
      <c r="B133" s="2"/>
      <c r="C133" s="2"/>
      <c r="D133" s="45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117">
        <f t="shared" si="4"/>
        <v>0</v>
      </c>
      <c r="R133" s="15"/>
      <c r="S133" s="15"/>
      <c r="T133" s="15"/>
      <c r="U133" s="15"/>
      <c r="V133" s="15"/>
      <c r="W133" s="15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44" s="14" customFormat="1" ht="13">
      <c r="A134" s="2"/>
      <c r="B134" s="2"/>
      <c r="C134" s="2"/>
      <c r="D134" s="45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117">
        <f t="shared" si="4"/>
        <v>0</v>
      </c>
      <c r="R134" s="15"/>
      <c r="S134" s="15"/>
      <c r="T134" s="15"/>
      <c r="U134" s="15"/>
      <c r="V134" s="15"/>
      <c r="W134" s="15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44" s="14" customFormat="1" ht="13">
      <c r="A135" s="2"/>
      <c r="B135" s="2"/>
      <c r="C135" s="2"/>
      <c r="D135" s="45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117">
        <f t="shared" si="4"/>
        <v>0</v>
      </c>
      <c r="R135" s="15"/>
      <c r="S135" s="15"/>
      <c r="T135" s="15"/>
      <c r="U135" s="15"/>
      <c r="V135" s="15"/>
      <c r="W135" s="15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44" s="14" customFormat="1" ht="13">
      <c r="A136" s="2"/>
      <c r="B136" s="2"/>
      <c r="C136" s="2"/>
      <c r="D136" s="45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117">
        <f t="shared" si="4"/>
        <v>0</v>
      </c>
      <c r="R136" s="15"/>
      <c r="S136" s="15"/>
      <c r="T136" s="15"/>
      <c r="U136" s="15"/>
      <c r="V136" s="15"/>
      <c r="W136" s="15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44" s="14" customFormat="1" ht="13">
      <c r="A137" s="2"/>
      <c r="B137" s="2"/>
      <c r="C137" s="2"/>
      <c r="D137" s="45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117">
        <f t="shared" si="4"/>
        <v>0</v>
      </c>
      <c r="R137" s="15"/>
      <c r="S137" s="15"/>
      <c r="T137" s="15"/>
      <c r="U137" s="15"/>
      <c r="V137" s="15"/>
      <c r="W137" s="15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spans="1:44" s="14" customFormat="1" ht="13">
      <c r="A138" s="2"/>
      <c r="B138" s="2"/>
      <c r="C138" s="2"/>
      <c r="D138" s="45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117">
        <f t="shared" si="4"/>
        <v>0</v>
      </c>
      <c r="R138" s="15"/>
      <c r="S138" s="15"/>
      <c r="T138" s="15"/>
      <c r="U138" s="15"/>
      <c r="V138" s="15"/>
      <c r="W138" s="15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</row>
    <row r="139" spans="1:44" s="14" customFormat="1" ht="13">
      <c r="A139" s="2"/>
      <c r="B139" s="2"/>
      <c r="C139" s="2"/>
      <c r="D139" s="45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117">
        <f t="shared" si="4"/>
        <v>0</v>
      </c>
      <c r="R139" s="15"/>
      <c r="S139" s="15"/>
      <c r="T139" s="15"/>
      <c r="U139" s="15"/>
      <c r="V139" s="15"/>
      <c r="W139" s="15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</row>
    <row r="140" spans="1:44" s="14" customFormat="1" ht="13">
      <c r="A140" s="2"/>
      <c r="B140" s="2"/>
      <c r="C140" s="2"/>
      <c r="D140" s="45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117">
        <f t="shared" si="4"/>
        <v>0</v>
      </c>
      <c r="R140" s="15"/>
      <c r="S140" s="15"/>
      <c r="T140" s="15"/>
      <c r="U140" s="15"/>
      <c r="V140" s="15"/>
      <c r="W140" s="15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</row>
    <row r="141" spans="1:44" s="14" customFormat="1" ht="13">
      <c r="A141" s="2"/>
      <c r="B141" s="2"/>
      <c r="C141" s="2"/>
      <c r="D141" s="45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117">
        <f t="shared" si="4"/>
        <v>0</v>
      </c>
      <c r="R141" s="15"/>
      <c r="S141" s="15"/>
      <c r="T141" s="15"/>
      <c r="U141" s="15"/>
      <c r="V141" s="15"/>
      <c r="W141" s="15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</row>
    <row r="142" spans="1:44" s="14" customFormat="1" ht="13">
      <c r="A142" s="2"/>
      <c r="B142" s="2"/>
      <c r="C142" s="2"/>
      <c r="D142" s="45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117">
        <f t="shared" si="4"/>
        <v>0</v>
      </c>
      <c r="R142" s="15"/>
      <c r="S142" s="15"/>
      <c r="T142" s="15"/>
      <c r="U142" s="15"/>
      <c r="V142" s="15"/>
      <c r="W142" s="15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</row>
    <row r="143" spans="1:44" s="14" customFormat="1" ht="13">
      <c r="A143" s="2"/>
      <c r="B143" s="2"/>
      <c r="C143" s="2"/>
      <c r="D143" s="45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117">
        <f t="shared" si="4"/>
        <v>0</v>
      </c>
      <c r="R143" s="15"/>
      <c r="S143" s="15"/>
      <c r="T143" s="15"/>
      <c r="U143" s="15"/>
      <c r="V143" s="15"/>
      <c r="W143" s="15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spans="1:44" s="14" customFormat="1" ht="13">
      <c r="A144" s="2"/>
      <c r="B144" s="2"/>
      <c r="C144" s="2"/>
      <c r="D144" s="45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117">
        <f t="shared" si="4"/>
        <v>0</v>
      </c>
      <c r="R144" s="15"/>
      <c r="S144" s="15"/>
      <c r="T144" s="15"/>
      <c r="U144" s="15"/>
      <c r="V144" s="15"/>
      <c r="W144" s="15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spans="1:44" s="14" customFormat="1" ht="13">
      <c r="A145" s="2"/>
      <c r="B145" s="2"/>
      <c r="C145" s="2"/>
      <c r="D145" s="45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117">
        <f t="shared" si="4"/>
        <v>0</v>
      </c>
      <c r="R145" s="15"/>
      <c r="S145" s="15"/>
      <c r="T145" s="15"/>
      <c r="U145" s="15"/>
      <c r="V145" s="15"/>
      <c r="W145" s="15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spans="1:44" s="14" customFormat="1" ht="13">
      <c r="A146" s="2"/>
      <c r="B146" s="2"/>
      <c r="C146" s="2"/>
      <c r="D146" s="45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117">
        <f t="shared" si="4"/>
        <v>0</v>
      </c>
      <c r="R146" s="15"/>
      <c r="S146" s="15"/>
      <c r="T146" s="15"/>
      <c r="U146" s="15"/>
      <c r="V146" s="15"/>
      <c r="W146" s="15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spans="1:44" s="14" customFormat="1" ht="13">
      <c r="A147" s="2"/>
      <c r="B147" s="2"/>
      <c r="C147" s="2"/>
      <c r="D147" s="45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117">
        <f t="shared" si="4"/>
        <v>0</v>
      </c>
      <c r="R147" s="15"/>
      <c r="S147" s="15"/>
      <c r="T147" s="15"/>
      <c r="U147" s="15"/>
      <c r="V147" s="15"/>
      <c r="W147" s="15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</row>
    <row r="148" spans="1:44" s="14" customFormat="1" ht="13">
      <c r="A148" s="2"/>
      <c r="B148" s="2"/>
      <c r="C148" s="2"/>
      <c r="D148" s="45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117">
        <f t="shared" si="4"/>
        <v>0</v>
      </c>
      <c r="R148" s="15"/>
      <c r="S148" s="15"/>
      <c r="T148" s="15"/>
      <c r="U148" s="15"/>
      <c r="V148" s="15"/>
      <c r="W148" s="15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</row>
    <row r="149" spans="1:44" s="14" customFormat="1" ht="13">
      <c r="A149" s="2"/>
      <c r="B149" s="2"/>
      <c r="C149" s="2"/>
      <c r="D149" s="45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117">
        <f t="shared" si="4"/>
        <v>0</v>
      </c>
      <c r="R149" s="15"/>
      <c r="S149" s="15"/>
      <c r="T149" s="15"/>
      <c r="U149" s="15"/>
      <c r="V149" s="15"/>
      <c r="W149" s="15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</row>
    <row r="150" spans="1:44" s="14" customFormat="1" ht="13">
      <c r="A150" s="2"/>
      <c r="B150" s="2"/>
      <c r="C150" s="2"/>
      <c r="D150" s="45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117">
        <f t="shared" si="4"/>
        <v>0</v>
      </c>
      <c r="R150" s="15"/>
      <c r="S150" s="15"/>
      <c r="T150" s="15"/>
      <c r="U150" s="15"/>
      <c r="V150" s="15"/>
      <c r="W150" s="15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</row>
    <row r="151" spans="1:44" s="14" customFormat="1" ht="13">
      <c r="A151" s="2"/>
      <c r="B151" s="2"/>
      <c r="C151" s="2"/>
      <c r="D151" s="45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117">
        <f t="shared" si="4"/>
        <v>0</v>
      </c>
      <c r="R151" s="15"/>
      <c r="S151" s="15"/>
      <c r="T151" s="15"/>
      <c r="U151" s="15"/>
      <c r="V151" s="15"/>
      <c r="W151" s="15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</row>
    <row r="152" spans="1:44" s="14" customFormat="1" ht="13">
      <c r="A152" s="2"/>
      <c r="B152" s="2"/>
      <c r="C152" s="2"/>
      <c r="D152" s="45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117">
        <f t="shared" si="4"/>
        <v>0</v>
      </c>
      <c r="R152" s="15"/>
      <c r="S152" s="15"/>
      <c r="T152" s="15"/>
      <c r="U152" s="15"/>
      <c r="V152" s="15"/>
      <c r="W152" s="15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</row>
    <row r="153" spans="1:44" s="14" customFormat="1" ht="13">
      <c r="A153" s="2"/>
      <c r="B153" s="2"/>
      <c r="C153" s="2"/>
      <c r="D153" s="45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117">
        <f t="shared" si="4"/>
        <v>0</v>
      </c>
      <c r="R153" s="15"/>
      <c r="S153" s="15"/>
      <c r="T153" s="15"/>
      <c r="U153" s="15"/>
      <c r="V153" s="15"/>
      <c r="W153" s="15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</row>
    <row r="154" spans="1:44" s="14" customFormat="1" ht="13">
      <c r="A154" s="2"/>
      <c r="B154" s="2"/>
      <c r="C154" s="2"/>
      <c r="D154" s="45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117">
        <f t="shared" ref="Q154:Q177" si="5">+P154</f>
        <v>0</v>
      </c>
      <c r="R154" s="15"/>
      <c r="S154" s="15"/>
      <c r="T154" s="15"/>
      <c r="U154" s="15"/>
      <c r="V154" s="15"/>
      <c r="W154" s="15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spans="1:44" s="14" customFormat="1" ht="13">
      <c r="A155" s="2"/>
      <c r="B155" s="2"/>
      <c r="C155" s="2"/>
      <c r="D155" s="45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117">
        <f t="shared" si="5"/>
        <v>0</v>
      </c>
      <c r="R155" s="15"/>
      <c r="S155" s="15"/>
      <c r="T155" s="15"/>
      <c r="U155" s="15"/>
      <c r="V155" s="15"/>
      <c r="W155" s="15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spans="1:44" s="14" customFormat="1" ht="13">
      <c r="A156" s="2"/>
      <c r="B156" s="2"/>
      <c r="C156" s="2"/>
      <c r="D156" s="45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117">
        <f t="shared" si="5"/>
        <v>0</v>
      </c>
      <c r="R156" s="15"/>
      <c r="S156" s="15"/>
      <c r="T156" s="15"/>
      <c r="U156" s="15"/>
      <c r="V156" s="15"/>
      <c r="W156" s="15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 spans="1:44" s="14" customFormat="1" ht="13">
      <c r="A157" s="2"/>
      <c r="B157" s="2"/>
      <c r="C157" s="2"/>
      <c r="D157" s="45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117">
        <f t="shared" si="5"/>
        <v>0</v>
      </c>
      <c r="R157" s="15"/>
      <c r="S157" s="15"/>
      <c r="T157" s="15"/>
      <c r="U157" s="15"/>
      <c r="V157" s="15"/>
      <c r="W157" s="15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 spans="1:44" s="14" customFormat="1" ht="13">
      <c r="A158" s="2"/>
      <c r="B158" s="2"/>
      <c r="C158" s="2"/>
      <c r="D158" s="45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117">
        <f t="shared" si="5"/>
        <v>0</v>
      </c>
      <c r="R158" s="15"/>
      <c r="S158" s="15"/>
      <c r="T158" s="15"/>
      <c r="U158" s="15"/>
      <c r="V158" s="15"/>
      <c r="W158" s="15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 spans="1:44" s="14" customFormat="1" ht="13">
      <c r="A159" s="2"/>
      <c r="B159" s="2"/>
      <c r="C159" s="2"/>
      <c r="D159" s="45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117">
        <f t="shared" si="5"/>
        <v>0</v>
      </c>
      <c r="R159" s="15"/>
      <c r="S159" s="15"/>
      <c r="T159" s="15"/>
      <c r="U159" s="15"/>
      <c r="V159" s="15"/>
      <c r="W159" s="15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</row>
    <row r="160" spans="1:44" s="14" customFormat="1" ht="13">
      <c r="A160" s="2"/>
      <c r="B160" s="2"/>
      <c r="C160" s="2"/>
      <c r="D160" s="45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117">
        <f t="shared" si="5"/>
        <v>0</v>
      </c>
      <c r="R160" s="15"/>
      <c r="S160" s="15"/>
      <c r="T160" s="15"/>
      <c r="U160" s="15"/>
      <c r="V160" s="15"/>
      <c r="W160" s="15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</row>
    <row r="161" spans="1:44" s="14" customFormat="1" ht="13">
      <c r="A161" s="2"/>
      <c r="B161" s="2"/>
      <c r="C161" s="2"/>
      <c r="D161" s="45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117">
        <f t="shared" si="5"/>
        <v>0</v>
      </c>
      <c r="R161" s="15"/>
      <c r="S161" s="15"/>
      <c r="T161" s="15"/>
      <c r="U161" s="15"/>
      <c r="V161" s="15"/>
      <c r="W161" s="15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</row>
    <row r="162" spans="1:44" s="14" customFormat="1" ht="13">
      <c r="A162" s="2"/>
      <c r="B162" s="2"/>
      <c r="C162" s="2"/>
      <c r="D162" s="45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117">
        <f t="shared" si="5"/>
        <v>0</v>
      </c>
      <c r="R162" s="15"/>
      <c r="S162" s="15"/>
      <c r="T162" s="15"/>
      <c r="U162" s="15"/>
      <c r="V162" s="15"/>
      <c r="W162" s="15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</row>
    <row r="163" spans="1:44" s="14" customFormat="1" ht="13">
      <c r="A163" s="2"/>
      <c r="B163" s="2"/>
      <c r="C163" s="2"/>
      <c r="D163" s="45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117">
        <f t="shared" si="5"/>
        <v>0</v>
      </c>
      <c r="R163" s="15"/>
      <c r="S163" s="15"/>
      <c r="T163" s="15"/>
      <c r="U163" s="15"/>
      <c r="V163" s="15"/>
      <c r="W163" s="15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</row>
    <row r="164" spans="1:44" s="14" customFormat="1" ht="13">
      <c r="A164" s="2"/>
      <c r="B164" s="2"/>
      <c r="C164" s="2"/>
      <c r="D164" s="45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117">
        <f t="shared" si="5"/>
        <v>0</v>
      </c>
      <c r="R164" s="15"/>
      <c r="S164" s="15"/>
      <c r="T164" s="15"/>
      <c r="U164" s="15"/>
      <c r="V164" s="15"/>
      <c r="W164" s="15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</row>
    <row r="165" spans="1:44" s="14" customFormat="1" ht="13">
      <c r="A165" s="2"/>
      <c r="B165" s="2"/>
      <c r="C165" s="2"/>
      <c r="D165" s="45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117">
        <f t="shared" si="5"/>
        <v>0</v>
      </c>
      <c r="R165" s="15"/>
      <c r="S165" s="15"/>
      <c r="T165" s="15"/>
      <c r="U165" s="15"/>
      <c r="V165" s="15"/>
      <c r="W165" s="15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</row>
    <row r="166" spans="1:44" s="14" customFormat="1" ht="13">
      <c r="A166" s="2"/>
      <c r="B166" s="2"/>
      <c r="C166" s="2"/>
      <c r="D166" s="45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117">
        <f t="shared" si="5"/>
        <v>0</v>
      </c>
      <c r="R166" s="15"/>
      <c r="S166" s="15"/>
      <c r="T166" s="15"/>
      <c r="U166" s="15"/>
      <c r="V166" s="15"/>
      <c r="W166" s="15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</row>
    <row r="167" spans="1:44" s="14" customFormat="1" ht="13">
      <c r="A167" s="2"/>
      <c r="B167" s="2"/>
      <c r="C167" s="2"/>
      <c r="D167" s="45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117">
        <f t="shared" si="5"/>
        <v>0</v>
      </c>
      <c r="R167" s="15"/>
      <c r="S167" s="15"/>
      <c r="T167" s="15"/>
      <c r="U167" s="15"/>
      <c r="V167" s="15"/>
      <c r="W167" s="15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</row>
    <row r="168" spans="1:44" s="14" customFormat="1" ht="13">
      <c r="A168" s="2"/>
      <c r="B168" s="2"/>
      <c r="C168" s="2"/>
      <c r="D168" s="45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117">
        <f t="shared" si="5"/>
        <v>0</v>
      </c>
      <c r="R168" s="15"/>
      <c r="S168" s="15"/>
      <c r="T168" s="15"/>
      <c r="U168" s="15"/>
      <c r="V168" s="15"/>
      <c r="W168" s="15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</row>
    <row r="169" spans="1:44" s="14" customFormat="1" ht="13">
      <c r="A169" s="2"/>
      <c r="B169" s="2"/>
      <c r="C169" s="2"/>
      <c r="D169" s="45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117">
        <f t="shared" si="5"/>
        <v>0</v>
      </c>
      <c r="R169" s="15"/>
      <c r="S169" s="15"/>
      <c r="T169" s="15"/>
      <c r="U169" s="15"/>
      <c r="V169" s="15"/>
      <c r="W169" s="15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</row>
    <row r="170" spans="1:44" s="14" customFormat="1" ht="13">
      <c r="A170" s="2"/>
      <c r="B170" s="2"/>
      <c r="C170" s="2"/>
      <c r="D170" s="45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117">
        <f t="shared" si="5"/>
        <v>0</v>
      </c>
      <c r="R170" s="15"/>
      <c r="S170" s="15"/>
      <c r="T170" s="15"/>
      <c r="U170" s="15"/>
      <c r="V170" s="15"/>
      <c r="W170" s="15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</row>
    <row r="171" spans="1:44" s="14" customFormat="1" ht="13">
      <c r="A171" s="2"/>
      <c r="B171" s="2"/>
      <c r="C171" s="2"/>
      <c r="D171" s="45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117">
        <f t="shared" si="5"/>
        <v>0</v>
      </c>
      <c r="R171" s="15"/>
      <c r="S171" s="15"/>
      <c r="T171" s="15"/>
      <c r="U171" s="15"/>
      <c r="V171" s="15"/>
      <c r="W171" s="15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</row>
    <row r="172" spans="1:44" s="14" customFormat="1" ht="13">
      <c r="A172" s="2"/>
      <c r="B172" s="2"/>
      <c r="C172" s="2"/>
      <c r="D172" s="45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117">
        <f t="shared" si="5"/>
        <v>0</v>
      </c>
      <c r="R172" s="15"/>
      <c r="S172" s="15"/>
      <c r="T172" s="15"/>
      <c r="U172" s="15"/>
      <c r="V172" s="15"/>
      <c r="W172" s="15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</row>
    <row r="173" spans="1:44" s="14" customFormat="1" ht="13">
      <c r="A173" s="2"/>
      <c r="B173" s="2"/>
      <c r="C173" s="2"/>
      <c r="D173" s="45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117">
        <f t="shared" si="5"/>
        <v>0</v>
      </c>
      <c r="R173" s="15"/>
      <c r="S173" s="15"/>
      <c r="T173" s="15"/>
      <c r="U173" s="15"/>
      <c r="V173" s="15"/>
      <c r="W173" s="15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</row>
    <row r="174" spans="1:44" s="14" customFormat="1" ht="13">
      <c r="A174" s="2"/>
      <c r="B174" s="2"/>
      <c r="C174" s="2"/>
      <c r="D174" s="45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117">
        <f t="shared" si="5"/>
        <v>0</v>
      </c>
      <c r="R174" s="15"/>
      <c r="S174" s="15"/>
      <c r="T174" s="15"/>
      <c r="U174" s="15"/>
      <c r="V174" s="15"/>
      <c r="W174" s="15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</row>
    <row r="175" spans="1:44" s="14" customFormat="1" ht="13">
      <c r="A175" s="2"/>
      <c r="B175" s="2"/>
      <c r="C175" s="2"/>
      <c r="D175" s="45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117">
        <f t="shared" si="5"/>
        <v>0</v>
      </c>
      <c r="R175" s="15"/>
      <c r="S175" s="15"/>
      <c r="T175" s="15"/>
      <c r="U175" s="15"/>
      <c r="V175" s="15"/>
      <c r="W175" s="15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</row>
    <row r="176" spans="1:44" s="14" customFormat="1" ht="13">
      <c r="A176" s="2"/>
      <c r="B176" s="2"/>
      <c r="C176" s="2"/>
      <c r="D176" s="45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117">
        <f t="shared" si="5"/>
        <v>0</v>
      </c>
      <c r="R176" s="15"/>
      <c r="S176" s="15"/>
      <c r="T176" s="15"/>
      <c r="U176" s="15"/>
      <c r="V176" s="15"/>
      <c r="W176" s="15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 spans="1:44" s="14" customFormat="1" ht="13">
      <c r="A177" s="2"/>
      <c r="B177" s="2"/>
      <c r="C177" s="2"/>
      <c r="D177" s="45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117">
        <f t="shared" si="5"/>
        <v>0</v>
      </c>
      <c r="R177" s="15"/>
      <c r="S177" s="15"/>
      <c r="T177" s="15"/>
      <c r="U177" s="15"/>
      <c r="V177" s="15"/>
      <c r="W177" s="15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 spans="1:44" s="14" customFormat="1" ht="13">
      <c r="A178" s="2"/>
      <c r="B178" s="2"/>
      <c r="C178" s="2"/>
      <c r="D178" s="45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117">
        <f t="shared" ref="Q178:Q241" si="6">+P178</f>
        <v>0</v>
      </c>
      <c r="R178" s="15"/>
      <c r="S178" s="15"/>
      <c r="T178" s="15"/>
      <c r="U178" s="15"/>
      <c r="V178" s="15"/>
      <c r="W178" s="15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44" s="14" customFormat="1" ht="13">
      <c r="A179" s="2"/>
      <c r="B179" s="2"/>
      <c r="C179" s="2"/>
      <c r="D179" s="45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117">
        <f t="shared" si="6"/>
        <v>0</v>
      </c>
      <c r="R179" s="15"/>
      <c r="S179" s="15"/>
      <c r="T179" s="15"/>
      <c r="U179" s="15"/>
      <c r="V179" s="15"/>
      <c r="W179" s="15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44" s="14" customFormat="1" ht="13">
      <c r="A180" s="2"/>
      <c r="B180" s="2"/>
      <c r="C180" s="2"/>
      <c r="D180" s="45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117">
        <f t="shared" si="6"/>
        <v>0</v>
      </c>
      <c r="R180" s="15"/>
      <c r="S180" s="15"/>
      <c r="T180" s="15"/>
      <c r="U180" s="15"/>
      <c r="V180" s="15"/>
      <c r="W180" s="15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 spans="1:44" s="14" customFormat="1" ht="13">
      <c r="A181" s="2"/>
      <c r="B181" s="2"/>
      <c r="C181" s="2"/>
      <c r="D181" s="45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117">
        <f t="shared" si="6"/>
        <v>0</v>
      </c>
      <c r="R181" s="15"/>
      <c r="S181" s="15"/>
      <c r="T181" s="15"/>
      <c r="U181" s="15"/>
      <c r="V181" s="15"/>
      <c r="W181" s="15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 spans="1:44" s="14" customFormat="1" ht="13">
      <c r="A182" s="2"/>
      <c r="B182" s="2"/>
      <c r="C182" s="2"/>
      <c r="D182" s="45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117">
        <f t="shared" si="6"/>
        <v>0</v>
      </c>
      <c r="R182" s="15"/>
      <c r="S182" s="15"/>
      <c r="T182" s="15"/>
      <c r="U182" s="15"/>
      <c r="V182" s="15"/>
      <c r="W182" s="15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</row>
    <row r="183" spans="1:44" s="14" customFormat="1" ht="13">
      <c r="A183" s="2"/>
      <c r="B183" s="2"/>
      <c r="C183" s="2"/>
      <c r="D183" s="45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117">
        <f t="shared" si="6"/>
        <v>0</v>
      </c>
      <c r="R183" s="15"/>
      <c r="S183" s="15"/>
      <c r="T183" s="15"/>
      <c r="U183" s="15"/>
      <c r="V183" s="15"/>
      <c r="W183" s="15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</row>
    <row r="184" spans="1:44" s="14" customFormat="1" ht="13">
      <c r="A184" s="2"/>
      <c r="B184" s="2"/>
      <c r="C184" s="2"/>
      <c r="D184" s="45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117">
        <f t="shared" si="6"/>
        <v>0</v>
      </c>
      <c r="R184" s="15"/>
      <c r="S184" s="15"/>
      <c r="T184" s="15"/>
      <c r="U184" s="15"/>
      <c r="V184" s="15"/>
      <c r="W184" s="15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</row>
    <row r="185" spans="1:44" s="14" customFormat="1" ht="13">
      <c r="A185" s="2"/>
      <c r="B185" s="2"/>
      <c r="C185" s="2"/>
      <c r="D185" s="45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117">
        <f t="shared" si="6"/>
        <v>0</v>
      </c>
      <c r="R185" s="15"/>
      <c r="S185" s="15"/>
      <c r="T185" s="15"/>
      <c r="U185" s="15"/>
      <c r="V185" s="15"/>
      <c r="W185" s="15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</row>
    <row r="186" spans="1:44" s="14" customFormat="1" ht="13">
      <c r="A186" s="2"/>
      <c r="B186" s="2"/>
      <c r="C186" s="2"/>
      <c r="D186" s="45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117">
        <f t="shared" si="6"/>
        <v>0</v>
      </c>
      <c r="R186" s="15"/>
      <c r="S186" s="15"/>
      <c r="T186" s="15"/>
      <c r="U186" s="15"/>
      <c r="V186" s="15"/>
      <c r="W186" s="15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</row>
    <row r="187" spans="1:44" s="14" customFormat="1" ht="13">
      <c r="A187" s="2"/>
      <c r="B187" s="2"/>
      <c r="C187" s="2"/>
      <c r="D187" s="45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117">
        <f t="shared" si="6"/>
        <v>0</v>
      </c>
      <c r="R187" s="15"/>
      <c r="S187" s="15"/>
      <c r="T187" s="15"/>
      <c r="U187" s="15"/>
      <c r="V187" s="15"/>
      <c r="W187" s="15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 spans="1:44" s="14" customFormat="1" ht="13">
      <c r="A188" s="2"/>
      <c r="B188" s="2"/>
      <c r="C188" s="2"/>
      <c r="D188" s="45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117">
        <f t="shared" si="6"/>
        <v>0</v>
      </c>
      <c r="R188" s="15"/>
      <c r="S188" s="15"/>
      <c r="T188" s="15"/>
      <c r="U188" s="15"/>
      <c r="V188" s="15"/>
      <c r="W188" s="15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 spans="1:44" s="14" customFormat="1" ht="13">
      <c r="A189" s="2"/>
      <c r="B189" s="2"/>
      <c r="C189" s="2"/>
      <c r="D189" s="45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117">
        <f t="shared" si="6"/>
        <v>0</v>
      </c>
      <c r="R189" s="15"/>
      <c r="S189" s="15"/>
      <c r="T189" s="15"/>
      <c r="U189" s="15"/>
      <c r="V189" s="15"/>
      <c r="W189" s="15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 spans="1:44" s="14" customFormat="1" ht="13">
      <c r="A190" s="2"/>
      <c r="B190" s="2"/>
      <c r="C190" s="2"/>
      <c r="D190" s="45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117">
        <f t="shared" si="6"/>
        <v>0</v>
      </c>
      <c r="R190" s="15"/>
      <c r="S190" s="15"/>
      <c r="T190" s="15"/>
      <c r="U190" s="15"/>
      <c r="V190" s="15"/>
      <c r="W190" s="15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 spans="1:44" s="14" customFormat="1" ht="13">
      <c r="A191" s="2"/>
      <c r="B191" s="2"/>
      <c r="C191" s="2"/>
      <c r="D191" s="45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117">
        <f t="shared" si="6"/>
        <v>0</v>
      </c>
      <c r="R191" s="15"/>
      <c r="S191" s="15"/>
      <c r="T191" s="15"/>
      <c r="U191" s="15"/>
      <c r="V191" s="15"/>
      <c r="W191" s="15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</row>
    <row r="192" spans="1:44" s="14" customFormat="1" ht="13">
      <c r="A192" s="2"/>
      <c r="B192" s="2"/>
      <c r="C192" s="2"/>
      <c r="D192" s="45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117">
        <f t="shared" si="6"/>
        <v>0</v>
      </c>
      <c r="R192" s="15"/>
      <c r="S192" s="15"/>
      <c r="T192" s="15"/>
      <c r="U192" s="15"/>
      <c r="V192" s="15"/>
      <c r="W192" s="15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</row>
    <row r="193" spans="1:44" s="14" customFormat="1" ht="13">
      <c r="A193" s="2"/>
      <c r="B193" s="2"/>
      <c r="C193" s="2"/>
      <c r="D193" s="45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117">
        <f t="shared" si="6"/>
        <v>0</v>
      </c>
      <c r="R193" s="15"/>
      <c r="S193" s="15"/>
      <c r="T193" s="15"/>
      <c r="U193" s="15"/>
      <c r="V193" s="15"/>
      <c r="W193" s="15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s="14" customFormat="1" ht="13">
      <c r="A194" s="2"/>
      <c r="B194" s="2"/>
      <c r="C194" s="2"/>
      <c r="D194" s="45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117">
        <f t="shared" si="6"/>
        <v>0</v>
      </c>
      <c r="R194" s="15"/>
      <c r="S194" s="15"/>
      <c r="T194" s="15"/>
      <c r="U194" s="15"/>
      <c r="V194" s="15"/>
      <c r="W194" s="15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</row>
    <row r="195" spans="1:44" s="14" customFormat="1" ht="13">
      <c r="A195" s="2"/>
      <c r="B195" s="2"/>
      <c r="C195" s="2"/>
      <c r="D195" s="45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117">
        <f t="shared" si="6"/>
        <v>0</v>
      </c>
      <c r="R195" s="15"/>
      <c r="S195" s="15"/>
      <c r="T195" s="15"/>
      <c r="U195" s="15"/>
      <c r="V195" s="15"/>
      <c r="W195" s="15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</row>
    <row r="196" spans="1:44" s="14" customFormat="1" ht="13">
      <c r="A196" s="2"/>
      <c r="B196" s="2"/>
      <c r="C196" s="2"/>
      <c r="D196" s="45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117">
        <f t="shared" si="6"/>
        <v>0</v>
      </c>
      <c r="R196" s="15"/>
      <c r="S196" s="15"/>
      <c r="T196" s="15"/>
      <c r="U196" s="15"/>
      <c r="V196" s="15"/>
      <c r="W196" s="15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</row>
    <row r="197" spans="1:44" s="14" customFormat="1" ht="13">
      <c r="A197" s="2"/>
      <c r="B197" s="2"/>
      <c r="C197" s="2"/>
      <c r="D197" s="45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117">
        <f t="shared" si="6"/>
        <v>0</v>
      </c>
      <c r="R197" s="15"/>
      <c r="S197" s="15"/>
      <c r="T197" s="15"/>
      <c r="U197" s="15"/>
      <c r="V197" s="15"/>
      <c r="W197" s="15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 spans="1:44" s="14" customFormat="1" ht="13">
      <c r="A198" s="2"/>
      <c r="B198" s="2"/>
      <c r="C198" s="2"/>
      <c r="D198" s="45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117">
        <f t="shared" si="6"/>
        <v>0</v>
      </c>
      <c r="R198" s="15"/>
      <c r="S198" s="15"/>
      <c r="T198" s="15"/>
      <c r="U198" s="15"/>
      <c r="V198" s="15"/>
      <c r="W198" s="15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</row>
    <row r="199" spans="1:44" s="14" customFormat="1" ht="13">
      <c r="A199" s="2"/>
      <c r="B199" s="2"/>
      <c r="C199" s="2"/>
      <c r="D199" s="45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117">
        <f t="shared" si="6"/>
        <v>0</v>
      </c>
      <c r="R199" s="15"/>
      <c r="S199" s="15"/>
      <c r="T199" s="15"/>
      <c r="U199" s="15"/>
      <c r="V199" s="15"/>
      <c r="W199" s="15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</row>
    <row r="200" spans="1:44" ht="13">
      <c r="Q200" s="117">
        <f t="shared" si="6"/>
        <v>0</v>
      </c>
      <c r="R200" s="15"/>
    </row>
    <row r="201" spans="1:44" ht="13">
      <c r="Q201" s="117">
        <f t="shared" si="6"/>
        <v>0</v>
      </c>
      <c r="R201" s="15"/>
    </row>
    <row r="202" spans="1:44" ht="13">
      <c r="Q202" s="117">
        <f t="shared" si="6"/>
        <v>0</v>
      </c>
      <c r="R202" s="15"/>
    </row>
    <row r="203" spans="1:44" ht="13">
      <c r="Q203" s="117">
        <f t="shared" si="6"/>
        <v>0</v>
      </c>
      <c r="R203" s="15"/>
    </row>
    <row r="204" spans="1:44" ht="13">
      <c r="Q204" s="117">
        <f t="shared" si="6"/>
        <v>0</v>
      </c>
      <c r="R204" s="15"/>
    </row>
    <row r="205" spans="1:44" ht="13">
      <c r="Q205" s="117">
        <f t="shared" si="6"/>
        <v>0</v>
      </c>
      <c r="R205" s="15"/>
    </row>
    <row r="206" spans="1:44" ht="13">
      <c r="Q206" s="117">
        <f t="shared" si="6"/>
        <v>0</v>
      </c>
      <c r="R206" s="15"/>
    </row>
    <row r="207" spans="1:44" ht="13">
      <c r="Q207" s="117">
        <f t="shared" si="6"/>
        <v>0</v>
      </c>
      <c r="R207" s="15"/>
    </row>
    <row r="208" spans="1:44" ht="13">
      <c r="Q208" s="117">
        <f t="shared" si="6"/>
        <v>0</v>
      </c>
      <c r="R208" s="15"/>
    </row>
    <row r="209" spans="17:18" ht="13">
      <c r="Q209" s="117">
        <f t="shared" si="6"/>
        <v>0</v>
      </c>
      <c r="R209" s="15"/>
    </row>
    <row r="210" spans="17:18" ht="13">
      <c r="Q210" s="117">
        <f t="shared" si="6"/>
        <v>0</v>
      </c>
      <c r="R210" s="15"/>
    </row>
    <row r="211" spans="17:18" ht="13">
      <c r="Q211" s="117">
        <f t="shared" si="6"/>
        <v>0</v>
      </c>
      <c r="R211" s="15"/>
    </row>
    <row r="212" spans="17:18" ht="13">
      <c r="Q212" s="117">
        <f t="shared" si="6"/>
        <v>0</v>
      </c>
      <c r="R212" s="15"/>
    </row>
    <row r="213" spans="17:18" ht="13">
      <c r="Q213" s="117">
        <f t="shared" si="6"/>
        <v>0</v>
      </c>
      <c r="R213" s="15"/>
    </row>
    <row r="214" spans="17:18" ht="13">
      <c r="Q214" s="117">
        <f t="shared" si="6"/>
        <v>0</v>
      </c>
      <c r="R214" s="15"/>
    </row>
    <row r="215" spans="17:18" ht="13">
      <c r="Q215" s="117">
        <f t="shared" si="6"/>
        <v>0</v>
      </c>
      <c r="R215" s="15"/>
    </row>
    <row r="216" spans="17:18" ht="13">
      <c r="Q216" s="117">
        <f t="shared" si="6"/>
        <v>0</v>
      </c>
      <c r="R216" s="15"/>
    </row>
    <row r="217" spans="17:18" ht="13">
      <c r="Q217" s="117">
        <f t="shared" si="6"/>
        <v>0</v>
      </c>
      <c r="R217" s="15"/>
    </row>
    <row r="218" spans="17:18" ht="13">
      <c r="Q218" s="117">
        <f t="shared" si="6"/>
        <v>0</v>
      </c>
      <c r="R218" s="15"/>
    </row>
    <row r="219" spans="17:18" ht="13">
      <c r="Q219" s="117">
        <f t="shared" si="6"/>
        <v>0</v>
      </c>
      <c r="R219" s="15"/>
    </row>
    <row r="220" spans="17:18" ht="13">
      <c r="Q220" s="117">
        <f t="shared" si="6"/>
        <v>0</v>
      </c>
      <c r="R220" s="15"/>
    </row>
    <row r="221" spans="17:18" ht="13">
      <c r="Q221" s="117">
        <f t="shared" si="6"/>
        <v>0</v>
      </c>
      <c r="R221" s="15"/>
    </row>
    <row r="222" spans="17:18" ht="13">
      <c r="Q222" s="117">
        <f t="shared" si="6"/>
        <v>0</v>
      </c>
      <c r="R222" s="15"/>
    </row>
    <row r="223" spans="17:18" ht="13">
      <c r="Q223" s="117">
        <f t="shared" si="6"/>
        <v>0</v>
      </c>
      <c r="R223" s="15"/>
    </row>
    <row r="224" spans="17:18" ht="13">
      <c r="Q224" s="117">
        <f t="shared" si="6"/>
        <v>0</v>
      </c>
      <c r="R224" s="15"/>
    </row>
    <row r="225" spans="17:18" ht="13">
      <c r="Q225" s="117">
        <f t="shared" si="6"/>
        <v>0</v>
      </c>
      <c r="R225" s="15"/>
    </row>
    <row r="226" spans="17:18" ht="13">
      <c r="Q226" s="117">
        <f t="shared" si="6"/>
        <v>0</v>
      </c>
      <c r="R226" s="15"/>
    </row>
    <row r="227" spans="17:18" ht="13">
      <c r="Q227" s="117">
        <f t="shared" si="6"/>
        <v>0</v>
      </c>
      <c r="R227" s="15"/>
    </row>
    <row r="228" spans="17:18" ht="13">
      <c r="Q228" s="117">
        <f t="shared" si="6"/>
        <v>0</v>
      </c>
      <c r="R228" s="15"/>
    </row>
    <row r="229" spans="17:18" ht="13">
      <c r="Q229" s="117">
        <f t="shared" si="6"/>
        <v>0</v>
      </c>
      <c r="R229" s="15"/>
    </row>
    <row r="230" spans="17:18" ht="13">
      <c r="Q230" s="117">
        <f t="shared" si="6"/>
        <v>0</v>
      </c>
      <c r="R230" s="15"/>
    </row>
    <row r="231" spans="17:18" ht="13">
      <c r="Q231" s="117">
        <f t="shared" si="6"/>
        <v>0</v>
      </c>
      <c r="R231" s="15"/>
    </row>
    <row r="232" spans="17:18" ht="13">
      <c r="Q232" s="117">
        <f t="shared" si="6"/>
        <v>0</v>
      </c>
      <c r="R232" s="15"/>
    </row>
    <row r="233" spans="17:18" ht="13">
      <c r="Q233" s="117">
        <f t="shared" si="6"/>
        <v>0</v>
      </c>
      <c r="R233" s="15"/>
    </row>
    <row r="234" spans="17:18" ht="13">
      <c r="Q234" s="117">
        <f t="shared" si="6"/>
        <v>0</v>
      </c>
      <c r="R234" s="15"/>
    </row>
    <row r="235" spans="17:18" ht="13">
      <c r="Q235" s="117">
        <f t="shared" si="6"/>
        <v>0</v>
      </c>
      <c r="R235" s="15"/>
    </row>
    <row r="236" spans="17:18" ht="13">
      <c r="Q236" s="117">
        <f t="shared" si="6"/>
        <v>0</v>
      </c>
      <c r="R236" s="15"/>
    </row>
    <row r="237" spans="17:18" ht="13">
      <c r="Q237" s="117">
        <f t="shared" si="6"/>
        <v>0</v>
      </c>
      <c r="R237" s="15"/>
    </row>
    <row r="238" spans="17:18" ht="13">
      <c r="Q238" s="117">
        <f t="shared" si="6"/>
        <v>0</v>
      </c>
      <c r="R238" s="15"/>
    </row>
    <row r="239" spans="17:18" ht="13">
      <c r="Q239" s="117">
        <f t="shared" si="6"/>
        <v>0</v>
      </c>
      <c r="R239" s="15"/>
    </row>
    <row r="240" spans="17:18" ht="13">
      <c r="Q240" s="117">
        <f t="shared" si="6"/>
        <v>0</v>
      </c>
      <c r="R240" s="15"/>
    </row>
    <row r="241" spans="17:18" ht="13">
      <c r="Q241" s="117">
        <f t="shared" si="6"/>
        <v>0</v>
      </c>
      <c r="R241" s="15"/>
    </row>
    <row r="242" spans="17:18" ht="13">
      <c r="Q242" s="117">
        <f t="shared" ref="Q242:Q303" si="7">+P242</f>
        <v>0</v>
      </c>
      <c r="R242" s="15"/>
    </row>
    <row r="243" spans="17:18" ht="13">
      <c r="Q243" s="117">
        <f t="shared" si="7"/>
        <v>0</v>
      </c>
      <c r="R243" s="15"/>
    </row>
    <row r="244" spans="17:18" ht="13">
      <c r="Q244" s="117">
        <f t="shared" si="7"/>
        <v>0</v>
      </c>
      <c r="R244" s="15"/>
    </row>
    <row r="245" spans="17:18" ht="13">
      <c r="Q245" s="117">
        <f t="shared" si="7"/>
        <v>0</v>
      </c>
      <c r="R245" s="15"/>
    </row>
    <row r="246" spans="17:18" ht="13">
      <c r="Q246" s="117">
        <f t="shared" si="7"/>
        <v>0</v>
      </c>
      <c r="R246" s="15"/>
    </row>
    <row r="247" spans="17:18" ht="13">
      <c r="Q247" s="117">
        <f t="shared" si="7"/>
        <v>0</v>
      </c>
      <c r="R247" s="15"/>
    </row>
    <row r="248" spans="17:18" ht="13">
      <c r="Q248" s="117">
        <f t="shared" si="7"/>
        <v>0</v>
      </c>
      <c r="R248" s="15"/>
    </row>
    <row r="249" spans="17:18" ht="13">
      <c r="Q249" s="117">
        <f t="shared" si="7"/>
        <v>0</v>
      </c>
      <c r="R249" s="15"/>
    </row>
    <row r="250" spans="17:18" ht="13">
      <c r="Q250" s="117">
        <f t="shared" si="7"/>
        <v>0</v>
      </c>
      <c r="R250" s="15"/>
    </row>
    <row r="251" spans="17:18" ht="13">
      <c r="Q251" s="117">
        <f t="shared" si="7"/>
        <v>0</v>
      </c>
      <c r="R251" s="15"/>
    </row>
    <row r="252" spans="17:18" ht="13">
      <c r="Q252" s="117">
        <f t="shared" si="7"/>
        <v>0</v>
      </c>
      <c r="R252" s="15"/>
    </row>
    <row r="253" spans="17:18" ht="13">
      <c r="Q253" s="117">
        <f t="shared" si="7"/>
        <v>0</v>
      </c>
      <c r="R253" s="15"/>
    </row>
    <row r="254" spans="17:18" ht="13">
      <c r="Q254" s="117">
        <f t="shared" si="7"/>
        <v>0</v>
      </c>
      <c r="R254" s="15"/>
    </row>
    <row r="255" spans="17:18" ht="13">
      <c r="Q255" s="117">
        <f t="shared" si="7"/>
        <v>0</v>
      </c>
      <c r="R255" s="15"/>
    </row>
    <row r="256" spans="17:18" ht="13">
      <c r="Q256" s="117">
        <f t="shared" si="7"/>
        <v>0</v>
      </c>
      <c r="R256" s="15"/>
    </row>
    <row r="257" spans="17:18" ht="13">
      <c r="Q257" s="117">
        <f t="shared" si="7"/>
        <v>0</v>
      </c>
      <c r="R257" s="15"/>
    </row>
    <row r="258" spans="17:18" ht="13">
      <c r="Q258" s="117">
        <f t="shared" si="7"/>
        <v>0</v>
      </c>
      <c r="R258" s="15"/>
    </row>
    <row r="259" spans="17:18" ht="13">
      <c r="Q259" s="117">
        <f t="shared" si="7"/>
        <v>0</v>
      </c>
      <c r="R259" s="15"/>
    </row>
    <row r="260" spans="17:18" ht="13">
      <c r="Q260" s="117">
        <f t="shared" si="7"/>
        <v>0</v>
      </c>
      <c r="R260" s="15"/>
    </row>
    <row r="261" spans="17:18" ht="13">
      <c r="Q261" s="117">
        <f t="shared" si="7"/>
        <v>0</v>
      </c>
      <c r="R261" s="15"/>
    </row>
    <row r="262" spans="17:18" ht="13">
      <c r="Q262" s="117">
        <f t="shared" si="7"/>
        <v>0</v>
      </c>
      <c r="R262" s="15"/>
    </row>
    <row r="263" spans="17:18" ht="13">
      <c r="Q263" s="117">
        <f t="shared" si="7"/>
        <v>0</v>
      </c>
      <c r="R263" s="15"/>
    </row>
    <row r="264" spans="17:18" ht="13">
      <c r="Q264" s="117">
        <f t="shared" si="7"/>
        <v>0</v>
      </c>
      <c r="R264" s="15"/>
    </row>
    <row r="265" spans="17:18" ht="13">
      <c r="Q265" s="117">
        <f t="shared" si="7"/>
        <v>0</v>
      </c>
      <c r="R265" s="15"/>
    </row>
    <row r="266" spans="17:18" ht="13">
      <c r="Q266" s="117">
        <f t="shared" si="7"/>
        <v>0</v>
      </c>
      <c r="R266" s="15"/>
    </row>
    <row r="267" spans="17:18" ht="13">
      <c r="Q267" s="117">
        <f t="shared" si="7"/>
        <v>0</v>
      </c>
      <c r="R267" s="15"/>
    </row>
    <row r="268" spans="17:18" ht="13">
      <c r="Q268" s="117">
        <f t="shared" si="7"/>
        <v>0</v>
      </c>
      <c r="R268" s="15"/>
    </row>
    <row r="269" spans="17:18" ht="13">
      <c r="Q269" s="117">
        <f t="shared" si="7"/>
        <v>0</v>
      </c>
      <c r="R269" s="15"/>
    </row>
    <row r="270" spans="17:18" ht="13">
      <c r="Q270" s="117">
        <f t="shared" si="7"/>
        <v>0</v>
      </c>
      <c r="R270" s="15"/>
    </row>
    <row r="271" spans="17:18" ht="13">
      <c r="Q271" s="117">
        <f t="shared" si="7"/>
        <v>0</v>
      </c>
      <c r="R271" s="15"/>
    </row>
    <row r="272" spans="17:18" ht="13">
      <c r="Q272" s="117">
        <f t="shared" si="7"/>
        <v>0</v>
      </c>
      <c r="R272" s="15"/>
    </row>
    <row r="273" spans="17:18" ht="13">
      <c r="Q273" s="117">
        <f t="shared" si="7"/>
        <v>0</v>
      </c>
      <c r="R273" s="15"/>
    </row>
    <row r="274" spans="17:18" ht="13">
      <c r="Q274" s="117">
        <f t="shared" si="7"/>
        <v>0</v>
      </c>
      <c r="R274" s="15"/>
    </row>
    <row r="275" spans="17:18" ht="13">
      <c r="Q275" s="117">
        <f t="shared" si="7"/>
        <v>0</v>
      </c>
      <c r="R275" s="15"/>
    </row>
    <row r="276" spans="17:18" ht="13">
      <c r="Q276" s="117">
        <f t="shared" si="7"/>
        <v>0</v>
      </c>
      <c r="R276" s="15"/>
    </row>
    <row r="277" spans="17:18" ht="13">
      <c r="Q277" s="117">
        <f t="shared" si="7"/>
        <v>0</v>
      </c>
      <c r="R277" s="15"/>
    </row>
    <row r="278" spans="17:18" ht="13">
      <c r="Q278" s="117">
        <f t="shared" si="7"/>
        <v>0</v>
      </c>
      <c r="R278" s="15"/>
    </row>
    <row r="279" spans="17:18" ht="13">
      <c r="Q279" s="117">
        <f t="shared" si="7"/>
        <v>0</v>
      </c>
      <c r="R279" s="15"/>
    </row>
    <row r="280" spans="17:18" ht="13">
      <c r="Q280" s="117">
        <f t="shared" si="7"/>
        <v>0</v>
      </c>
      <c r="R280" s="15"/>
    </row>
    <row r="281" spans="17:18" ht="13">
      <c r="Q281" s="117">
        <f t="shared" si="7"/>
        <v>0</v>
      </c>
      <c r="R281" s="15"/>
    </row>
    <row r="282" spans="17:18" ht="13">
      <c r="Q282" s="117">
        <f t="shared" si="7"/>
        <v>0</v>
      </c>
      <c r="R282" s="15"/>
    </row>
    <row r="283" spans="17:18" ht="13">
      <c r="Q283" s="117">
        <f t="shared" si="7"/>
        <v>0</v>
      </c>
      <c r="R283" s="15"/>
    </row>
    <row r="284" spans="17:18" ht="13">
      <c r="Q284" s="117">
        <f t="shared" si="7"/>
        <v>0</v>
      </c>
      <c r="R284" s="15"/>
    </row>
    <row r="285" spans="17:18" ht="13">
      <c r="Q285" s="117">
        <f t="shared" si="7"/>
        <v>0</v>
      </c>
      <c r="R285" s="15"/>
    </row>
    <row r="286" spans="17:18" ht="13">
      <c r="Q286" s="117">
        <f t="shared" si="7"/>
        <v>0</v>
      </c>
      <c r="R286" s="15"/>
    </row>
    <row r="287" spans="17:18" ht="13">
      <c r="Q287" s="117">
        <f t="shared" si="7"/>
        <v>0</v>
      </c>
      <c r="R287" s="15"/>
    </row>
    <row r="288" spans="17:18" ht="13">
      <c r="Q288" s="117">
        <f t="shared" si="7"/>
        <v>0</v>
      </c>
      <c r="R288" s="15"/>
    </row>
    <row r="289" spans="5:18" ht="13">
      <c r="Q289" s="117">
        <f t="shared" si="7"/>
        <v>0</v>
      </c>
      <c r="R289" s="15"/>
    </row>
    <row r="290" spans="5:18" ht="13">
      <c r="Q290" s="117">
        <f t="shared" si="7"/>
        <v>0</v>
      </c>
      <c r="R290" s="15"/>
    </row>
    <row r="291" spans="5:18" ht="13">
      <c r="Q291" s="117">
        <f t="shared" si="7"/>
        <v>0</v>
      </c>
      <c r="R291" s="15"/>
    </row>
    <row r="292" spans="5:18" ht="13">
      <c r="Q292" s="117">
        <f t="shared" si="7"/>
        <v>0</v>
      </c>
      <c r="R292" s="15"/>
    </row>
    <row r="293" spans="5:18" ht="13">
      <c r="Q293" s="117">
        <f t="shared" si="7"/>
        <v>0</v>
      </c>
      <c r="R293" s="15"/>
    </row>
    <row r="294" spans="5:18" ht="13">
      <c r="Q294" s="117">
        <f t="shared" si="7"/>
        <v>0</v>
      </c>
      <c r="R294" s="15"/>
    </row>
    <row r="295" spans="5:18" ht="13">
      <c r="Q295" s="117">
        <f t="shared" si="7"/>
        <v>0</v>
      </c>
      <c r="R295" s="15"/>
    </row>
    <row r="296" spans="5:18" ht="13">
      <c r="Q296" s="117">
        <f t="shared" si="7"/>
        <v>0</v>
      </c>
      <c r="R296" s="15"/>
    </row>
    <row r="297" spans="5:18" ht="13">
      <c r="Q297" s="117">
        <f t="shared" si="7"/>
        <v>0</v>
      </c>
      <c r="R297" s="15"/>
    </row>
    <row r="298" spans="5:18" ht="13">
      <c r="Q298" s="117">
        <f t="shared" si="7"/>
        <v>0</v>
      </c>
      <c r="R298" s="15"/>
    </row>
    <row r="299" spans="5:18" ht="13">
      <c r="Q299" s="117">
        <f t="shared" si="7"/>
        <v>0</v>
      </c>
      <c r="R299" s="15"/>
    </row>
    <row r="300" spans="5:18" ht="13">
      <c r="Q300" s="117">
        <f t="shared" si="7"/>
        <v>0</v>
      </c>
      <c r="R300" s="15"/>
    </row>
    <row r="301" spans="5:18" ht="13">
      <c r="Q301" s="117">
        <f t="shared" si="7"/>
        <v>0</v>
      </c>
      <c r="R301" s="15"/>
    </row>
    <row r="302" spans="5:18" ht="13">
      <c r="Q302" s="117">
        <f t="shared" si="7"/>
        <v>0</v>
      </c>
      <c r="R302" s="15"/>
    </row>
    <row r="303" spans="5:18" ht="13">
      <c r="Q303" s="117">
        <f t="shared" si="7"/>
        <v>0</v>
      </c>
      <c r="R303" s="15"/>
    </row>
    <row r="304" spans="5:18">
      <c r="E304" s="88"/>
      <c r="F304" s="88"/>
      <c r="P304" s="88"/>
      <c r="Q304" s="118"/>
      <c r="R304" s="109"/>
    </row>
    <row r="305" spans="10:16">
      <c r="J305" s="88"/>
      <c r="K305" s="88"/>
      <c r="L305" s="88"/>
      <c r="O305" s="88"/>
      <c r="P305" s="88"/>
    </row>
    <row r="306" spans="10:16">
      <c r="P306" s="88"/>
    </row>
    <row r="307" spans="10:16">
      <c r="L307" s="88"/>
    </row>
  </sheetData>
  <autoFilter ref="A17:Q303"/>
  <mergeCells count="33">
    <mergeCell ref="N24:P24"/>
    <mergeCell ref="AP26:AQ26"/>
    <mergeCell ref="AJ26:AK26"/>
    <mergeCell ref="AL26:AM26"/>
    <mergeCell ref="AN26:AO26"/>
    <mergeCell ref="S8:V8"/>
    <mergeCell ref="U14:V14"/>
    <mergeCell ref="H15:H16"/>
    <mergeCell ref="J14:J16"/>
    <mergeCell ref="L14:L16"/>
    <mergeCell ref="J8:O13"/>
    <mergeCell ref="O14:O16"/>
    <mergeCell ref="P8:P16"/>
    <mergeCell ref="A22:B22"/>
    <mergeCell ref="A6:B6"/>
    <mergeCell ref="K14:K16"/>
    <mergeCell ref="A8:A16"/>
    <mergeCell ref="I14:I16"/>
    <mergeCell ref="D8:D16"/>
    <mergeCell ref="B8:B16"/>
    <mergeCell ref="F14:F16"/>
    <mergeCell ref="C8:C16"/>
    <mergeCell ref="G14:H14"/>
    <mergeCell ref="A5:B5"/>
    <mergeCell ref="N1:P1"/>
    <mergeCell ref="M14:N14"/>
    <mergeCell ref="G15:G16"/>
    <mergeCell ref="B3:P3"/>
    <mergeCell ref="M15:M16"/>
    <mergeCell ref="N15:N16"/>
    <mergeCell ref="B4:P4"/>
    <mergeCell ref="E14:E16"/>
    <mergeCell ref="E8:I13"/>
  </mergeCells>
  <phoneticPr fontId="0" type="noConversion"/>
  <printOptions horizontalCentered="1"/>
  <pageMargins left="0" right="0" top="0.19685039370078741" bottom="0" header="0" footer="0"/>
  <pageSetup paperSize="9" scale="47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0"/>
  <sheetViews>
    <sheetView showZeros="0" view="pageBreakPreview" zoomScale="70" zoomScaleNormal="65" zoomScaleSheetLayoutView="65" workbookViewId="0">
      <selection activeCell="E29" sqref="E29"/>
    </sheetView>
  </sheetViews>
  <sheetFormatPr defaultColWidth="9.1796875" defaultRowHeight="13"/>
  <cols>
    <col min="1" max="1" width="21.54296875" style="2" customWidth="1"/>
    <col min="2" max="2" width="21.7265625" style="2" customWidth="1"/>
    <col min="3" max="3" width="20.453125" style="2" customWidth="1"/>
    <col min="4" max="4" width="40" style="45" customWidth="1"/>
    <col min="5" max="5" width="64.7265625" style="2" customWidth="1"/>
    <col min="6" max="6" width="29.54296875" style="2" customWidth="1"/>
    <col min="7" max="7" width="23.7265625" style="2" customWidth="1"/>
    <col min="8" max="8" width="21.7265625" style="2" customWidth="1"/>
    <col min="9" max="9" width="21.26953125" style="2" customWidth="1"/>
    <col min="10" max="10" width="17.54296875" style="2" customWidth="1"/>
    <col min="11" max="11" width="14.54296875" style="120" customWidth="1"/>
    <col min="12" max="12" width="9.1796875" style="15" bestFit="1"/>
    <col min="13" max="13" width="14.54296875" style="15" bestFit="1" customWidth="1"/>
    <col min="14" max="17" width="8.81640625" style="15" customWidth="1"/>
    <col min="18" max="20" width="8.81640625" style="8" customWidth="1"/>
    <col min="21" max="22" width="9.1796875" style="8"/>
    <col min="23" max="23" width="12" style="8" customWidth="1"/>
    <col min="24" max="24" width="9.1796875" style="8"/>
    <col min="25" max="25" width="11" style="8" customWidth="1"/>
    <col min="26" max="26" width="9.1796875" style="8"/>
    <col min="27" max="27" width="11.1796875" style="8" customWidth="1"/>
    <col min="28" max="28" width="9.1796875" style="8"/>
    <col min="29" max="29" width="12.54296875" style="8" customWidth="1"/>
    <col min="30" max="38" width="9.1796875" style="8"/>
    <col min="39" max="60" width="9.1796875" style="3"/>
    <col min="61" max="16384" width="9.1796875" style="2"/>
  </cols>
  <sheetData>
    <row r="1" spans="1:60" ht="102" customHeight="1">
      <c r="D1" s="119"/>
      <c r="E1" s="119"/>
      <c r="F1" s="119"/>
      <c r="G1" s="119"/>
      <c r="H1" s="200" t="s">
        <v>33</v>
      </c>
      <c r="I1" s="200"/>
      <c r="J1" s="200"/>
    </row>
    <row r="2" spans="1:60" ht="66" customHeight="1">
      <c r="A2" s="204" t="s">
        <v>35</v>
      </c>
      <c r="B2" s="204"/>
      <c r="C2" s="204"/>
      <c r="D2" s="204"/>
      <c r="E2" s="204"/>
      <c r="F2" s="204"/>
      <c r="G2" s="204"/>
      <c r="H2" s="204"/>
      <c r="I2" s="204"/>
      <c r="J2" s="204"/>
      <c r="K2" s="121"/>
    </row>
    <row r="3" spans="1:60" ht="29.5" customHeight="1">
      <c r="A3" s="9"/>
      <c r="B3" s="205"/>
      <c r="C3" s="205"/>
      <c r="D3" s="205"/>
      <c r="E3" s="205"/>
      <c r="F3" s="205"/>
      <c r="G3" s="205"/>
      <c r="H3" s="205"/>
      <c r="I3" s="205"/>
      <c r="J3" s="205"/>
    </row>
    <row r="4" spans="1:60" s="123" customFormat="1" ht="20.5" customHeight="1">
      <c r="A4" s="208">
        <v>13100000000</v>
      </c>
      <c r="B4" s="208"/>
      <c r="C4" s="206"/>
      <c r="D4" s="206"/>
      <c r="E4" s="206"/>
      <c r="F4" s="206"/>
      <c r="G4" s="206"/>
      <c r="H4" s="206"/>
      <c r="I4" s="206"/>
      <c r="J4" s="206"/>
      <c r="K4" s="122"/>
    </row>
    <row r="5" spans="1:60">
      <c r="A5" s="212" t="s">
        <v>20</v>
      </c>
      <c r="B5" s="212"/>
      <c r="C5" s="207"/>
      <c r="D5" s="207"/>
      <c r="E5" s="207"/>
      <c r="F5" s="207"/>
      <c r="G5" s="207"/>
      <c r="H5" s="207"/>
      <c r="I5" s="207"/>
      <c r="J5" s="207"/>
    </row>
    <row r="6" spans="1:60" ht="19">
      <c r="A6" s="5"/>
      <c r="B6" s="5"/>
      <c r="C6" s="5"/>
      <c r="D6" s="46"/>
      <c r="E6" s="7"/>
      <c r="F6" s="7"/>
      <c r="G6" s="7"/>
      <c r="H6" s="7"/>
      <c r="I6" s="86"/>
      <c r="J6" s="164" t="s">
        <v>14</v>
      </c>
    </row>
    <row r="7" spans="1:60" ht="18" customHeight="1">
      <c r="A7" s="210" t="s">
        <v>5</v>
      </c>
      <c r="B7" s="173" t="s">
        <v>17</v>
      </c>
      <c r="C7" s="173" t="s">
        <v>18</v>
      </c>
      <c r="D7" s="173" t="s">
        <v>19</v>
      </c>
      <c r="E7" s="201" t="s">
        <v>36</v>
      </c>
      <c r="F7" s="201" t="s">
        <v>37</v>
      </c>
      <c r="G7" s="201" t="s">
        <v>38</v>
      </c>
      <c r="H7" s="201" t="s">
        <v>39</v>
      </c>
      <c r="I7" s="201" t="s">
        <v>40</v>
      </c>
      <c r="J7" s="201" t="s">
        <v>41</v>
      </c>
      <c r="M7" s="193"/>
      <c r="N7" s="193"/>
      <c r="O7" s="193"/>
      <c r="P7" s="193"/>
    </row>
    <row r="8" spans="1:60" ht="16.399999999999999" customHeight="1">
      <c r="A8" s="191"/>
      <c r="B8" s="173"/>
      <c r="C8" s="173"/>
      <c r="D8" s="173"/>
      <c r="E8" s="202"/>
      <c r="F8" s="202"/>
      <c r="G8" s="202"/>
      <c r="H8" s="202"/>
      <c r="I8" s="202"/>
      <c r="J8" s="202"/>
    </row>
    <row r="9" spans="1:60" ht="13.4" hidden="1" customHeight="1">
      <c r="A9" s="191"/>
      <c r="B9" s="173"/>
      <c r="C9" s="173"/>
      <c r="D9" s="173"/>
      <c r="E9" s="203"/>
      <c r="F9" s="203"/>
      <c r="G9" s="203"/>
      <c r="H9" s="203"/>
      <c r="I9" s="203"/>
      <c r="J9" s="203"/>
      <c r="K9" s="124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</row>
    <row r="10" spans="1:60" ht="13.4" hidden="1" customHeight="1">
      <c r="A10" s="191"/>
      <c r="B10" s="173"/>
      <c r="C10" s="173"/>
      <c r="D10" s="173"/>
      <c r="E10" s="203"/>
      <c r="F10" s="203"/>
      <c r="G10" s="203"/>
      <c r="H10" s="203"/>
      <c r="I10" s="203"/>
      <c r="J10" s="203"/>
      <c r="K10" s="124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</row>
    <row r="11" spans="1:60" ht="13.4" hidden="1" customHeight="1">
      <c r="A11" s="191"/>
      <c r="B11" s="173"/>
      <c r="C11" s="173"/>
      <c r="D11" s="173"/>
      <c r="E11" s="203"/>
      <c r="F11" s="203"/>
      <c r="G11" s="203"/>
      <c r="H11" s="203"/>
      <c r="I11" s="203"/>
      <c r="J11" s="203"/>
      <c r="K11" s="124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</row>
    <row r="12" spans="1:60" ht="13.4" hidden="1" customHeight="1">
      <c r="A12" s="191"/>
      <c r="B12" s="173"/>
      <c r="C12" s="173"/>
      <c r="D12" s="173"/>
      <c r="E12" s="203"/>
      <c r="F12" s="203"/>
      <c r="G12" s="203"/>
      <c r="H12" s="203"/>
      <c r="I12" s="203"/>
      <c r="J12" s="203"/>
      <c r="K12" s="1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</row>
    <row r="13" spans="1:60" ht="13.15" customHeight="1">
      <c r="A13" s="191"/>
      <c r="B13" s="173"/>
      <c r="C13" s="173"/>
      <c r="D13" s="173"/>
      <c r="E13" s="202"/>
      <c r="F13" s="202"/>
      <c r="G13" s="202"/>
      <c r="H13" s="202"/>
      <c r="I13" s="202"/>
      <c r="J13" s="202"/>
      <c r="M13" s="34"/>
      <c r="N13" s="34"/>
      <c r="O13" s="194"/>
      <c r="P13" s="194"/>
    </row>
    <row r="14" spans="1:60" ht="13.4" customHeight="1">
      <c r="A14" s="191"/>
      <c r="B14" s="173"/>
      <c r="C14" s="173"/>
      <c r="D14" s="173"/>
      <c r="E14" s="202"/>
      <c r="F14" s="202"/>
      <c r="G14" s="202"/>
      <c r="H14" s="202"/>
      <c r="I14" s="202"/>
      <c r="J14" s="202"/>
      <c r="M14" s="34"/>
      <c r="N14" s="34"/>
      <c r="O14" s="34"/>
      <c r="P14" s="34"/>
    </row>
    <row r="15" spans="1:60" ht="132.75" customHeight="1">
      <c r="A15" s="211"/>
      <c r="B15" s="173"/>
      <c r="C15" s="173"/>
      <c r="D15" s="173"/>
      <c r="E15" s="202"/>
      <c r="F15" s="202"/>
      <c r="G15" s="202"/>
      <c r="H15" s="202"/>
      <c r="I15" s="202"/>
      <c r="J15" s="202"/>
      <c r="M15" s="35"/>
      <c r="N15" s="35"/>
      <c r="O15" s="35"/>
      <c r="P15" s="35"/>
    </row>
    <row r="16" spans="1:60" s="51" customFormat="1" ht="19.5" customHeight="1">
      <c r="A16" s="141">
        <v>1</v>
      </c>
      <c r="B16" s="141">
        <v>2</v>
      </c>
      <c r="C16" s="141">
        <v>3</v>
      </c>
      <c r="D16" s="141">
        <v>4</v>
      </c>
      <c r="E16" s="141">
        <v>5</v>
      </c>
      <c r="F16" s="141">
        <v>6</v>
      </c>
      <c r="G16" s="141">
        <v>7</v>
      </c>
      <c r="H16" s="141">
        <v>8</v>
      </c>
      <c r="I16" s="141">
        <v>9</v>
      </c>
      <c r="J16" s="141">
        <v>10</v>
      </c>
      <c r="K16" s="125">
        <v>1</v>
      </c>
      <c r="L16" s="41"/>
      <c r="M16" s="42"/>
      <c r="N16" s="42"/>
      <c r="O16" s="42"/>
      <c r="P16" s="42"/>
      <c r="Q16" s="41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</row>
    <row r="17" spans="1:60" s="130" customFormat="1" ht="39.75" customHeight="1">
      <c r="A17" s="142" t="s">
        <v>3</v>
      </c>
      <c r="B17" s="142" t="s">
        <v>4</v>
      </c>
      <c r="C17" s="142"/>
      <c r="D17" s="149" t="s">
        <v>1</v>
      </c>
      <c r="E17" s="143"/>
      <c r="F17" s="143">
        <f>F18</f>
        <v>0</v>
      </c>
      <c r="G17" s="143">
        <f>G18</f>
        <v>0</v>
      </c>
      <c r="H17" s="143">
        <f>H18</f>
        <v>0</v>
      </c>
      <c r="I17" s="154">
        <f>I18</f>
        <v>7000000</v>
      </c>
      <c r="J17" s="143">
        <f>J18</f>
        <v>0</v>
      </c>
      <c r="K17" s="126"/>
      <c r="L17" s="127"/>
      <c r="M17" s="127"/>
      <c r="N17" s="127"/>
      <c r="O17" s="127"/>
      <c r="P17" s="127"/>
      <c r="Q17" s="127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</row>
    <row r="18" spans="1:60" s="135" customFormat="1" ht="43.5" customHeight="1">
      <c r="A18" s="155" t="s">
        <v>22</v>
      </c>
      <c r="B18" s="156" t="s">
        <v>23</v>
      </c>
      <c r="C18" s="151" t="s">
        <v>15</v>
      </c>
      <c r="D18" s="157" t="s">
        <v>24</v>
      </c>
      <c r="E18" s="145" t="s">
        <v>30</v>
      </c>
      <c r="F18" s="145"/>
      <c r="G18" s="146"/>
      <c r="H18" s="147"/>
      <c r="I18" s="148">
        <f>7000000</f>
        <v>7000000</v>
      </c>
      <c r="J18" s="148"/>
      <c r="K18" s="131"/>
      <c r="L18" s="132"/>
      <c r="M18" s="140">
        <f>H18-G18</f>
        <v>0</v>
      </c>
      <c r="N18" s="132"/>
      <c r="O18" s="132"/>
      <c r="P18" s="132"/>
      <c r="Q18" s="132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s="135" customFormat="1" ht="48.75" customHeight="1">
      <c r="A19" s="158" t="s">
        <v>26</v>
      </c>
      <c r="B19" s="158" t="s">
        <v>31</v>
      </c>
      <c r="C19" s="156"/>
      <c r="D19" s="159" t="s">
        <v>25</v>
      </c>
      <c r="E19" s="145"/>
      <c r="F19" s="148">
        <f>F20</f>
        <v>0</v>
      </c>
      <c r="G19" s="148">
        <f>G20</f>
        <v>0</v>
      </c>
      <c r="H19" s="148">
        <f>H20</f>
        <v>0</v>
      </c>
      <c r="I19" s="170">
        <f>I20</f>
        <v>-7000000</v>
      </c>
      <c r="J19" s="148">
        <f>J20</f>
        <v>0</v>
      </c>
      <c r="K19" s="131"/>
      <c r="L19" s="132"/>
      <c r="M19" s="140"/>
      <c r="N19" s="132"/>
      <c r="O19" s="132"/>
      <c r="P19" s="132"/>
      <c r="Q19" s="132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s="135" customFormat="1" ht="63.75" customHeight="1">
      <c r="A20" s="156" t="s">
        <v>27</v>
      </c>
      <c r="B20" s="156" t="s">
        <v>28</v>
      </c>
      <c r="C20" s="156" t="s">
        <v>15</v>
      </c>
      <c r="D20" s="157" t="s">
        <v>29</v>
      </c>
      <c r="E20" s="145" t="s">
        <v>30</v>
      </c>
      <c r="F20" s="143"/>
      <c r="G20" s="143"/>
      <c r="H20" s="144"/>
      <c r="I20" s="152">
        <f>-7000000</f>
        <v>-7000000</v>
      </c>
      <c r="J20" s="143"/>
      <c r="K20" s="131"/>
      <c r="L20" s="132"/>
      <c r="M20" s="140"/>
      <c r="N20" s="132"/>
      <c r="O20" s="132"/>
      <c r="P20" s="132"/>
      <c r="Q20" s="132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s="169" customFormat="1" ht="30.65" customHeight="1">
      <c r="A21" s="151"/>
      <c r="B21" s="151"/>
      <c r="C21" s="151"/>
      <c r="D21" s="153" t="s">
        <v>13</v>
      </c>
      <c r="E21" s="152"/>
      <c r="F21" s="152">
        <f>F19+F17</f>
        <v>0</v>
      </c>
      <c r="G21" s="152">
        <f>G19+G17</f>
        <v>0</v>
      </c>
      <c r="H21" s="152">
        <f>H19+H17</f>
        <v>0</v>
      </c>
      <c r="I21" s="152">
        <f>I19+I17</f>
        <v>0</v>
      </c>
      <c r="J21" s="152">
        <f>J19+J17</f>
        <v>0</v>
      </c>
      <c r="K21" s="165">
        <f>+G21</f>
        <v>0</v>
      </c>
      <c r="L21" s="166"/>
      <c r="M21" s="166"/>
      <c r="N21" s="166"/>
      <c r="O21" s="166"/>
      <c r="P21" s="166"/>
      <c r="Q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ht="34.5" customHeight="1">
      <c r="E22" s="136"/>
      <c r="F22" s="136"/>
      <c r="K22" s="120">
        <v>1</v>
      </c>
    </row>
    <row r="23" spans="1:60">
      <c r="K23" s="120">
        <v>1</v>
      </c>
    </row>
    <row r="24" spans="1:60">
      <c r="K24" s="120">
        <v>1</v>
      </c>
    </row>
    <row r="25" spans="1:60" ht="20.25" customHeight="1">
      <c r="A25" s="137"/>
      <c r="I25" s="209"/>
      <c r="J25" s="209"/>
      <c r="K25" s="138">
        <v>1</v>
      </c>
    </row>
    <row r="27" spans="1:60">
      <c r="G27" s="139"/>
    </row>
    <row r="28" spans="1:60">
      <c r="G28" s="88"/>
    </row>
    <row r="29" spans="1:60">
      <c r="G29" s="88"/>
    </row>
    <row r="30" spans="1:60">
      <c r="G30" s="88"/>
    </row>
  </sheetData>
  <autoFilter ref="K16:K25"/>
  <mergeCells count="26">
    <mergeCell ref="E5:F5"/>
    <mergeCell ref="A5:B5"/>
    <mergeCell ref="C5:D5"/>
    <mergeCell ref="G5:H5"/>
    <mergeCell ref="M7:P7"/>
    <mergeCell ref="O13:P13"/>
    <mergeCell ref="G7:G15"/>
    <mergeCell ref="H7:H15"/>
    <mergeCell ref="I7:I15"/>
    <mergeCell ref="J7:J15"/>
    <mergeCell ref="I25:J25"/>
    <mergeCell ref="C7:C15"/>
    <mergeCell ref="D7:D15"/>
    <mergeCell ref="A7:A15"/>
    <mergeCell ref="B7:B15"/>
    <mergeCell ref="E7:E15"/>
    <mergeCell ref="H1:J1"/>
    <mergeCell ref="F7:F15"/>
    <mergeCell ref="A2:J2"/>
    <mergeCell ref="B3:J3"/>
    <mergeCell ref="I4:J4"/>
    <mergeCell ref="E4:F4"/>
    <mergeCell ref="I5:J5"/>
    <mergeCell ref="G4:H4"/>
    <mergeCell ref="C4:D4"/>
    <mergeCell ref="A4:B4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2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Додаток 1</vt:lpstr>
      <vt:lpstr>додаток 2</vt:lpstr>
      <vt:lpstr>'Додаток 1'!Заголовки_для_друку</vt:lpstr>
      <vt:lpstr>'додаток 2'!Заголовки_для_друку</vt:lpstr>
      <vt:lpstr>'Додаток 1'!Область_друку</vt:lpstr>
      <vt:lpstr>'додаток 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2023-08-09T07:41:03Z</cp:lastPrinted>
  <dcterms:created xsi:type="dcterms:W3CDTF">2001-11-23T10:13:52Z</dcterms:created>
  <dcterms:modified xsi:type="dcterms:W3CDTF">2023-08-22T06:53:58Z</dcterms:modified>
</cp:coreProperties>
</file>