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sclient\N\exp1\Інформація про стан виконання окремих показників місцевих бюджетів області\рейтинг громад\"/>
    </mc:Choice>
  </mc:AlternateContent>
  <bookViews>
    <workbookView xWindow="480" yWindow="60" windowWidth="27795" windowHeight="12585"/>
  </bookViews>
  <sheets>
    <sheet name="на сайт (3)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113">#REF!</definedName>
    <definedName name="_Б22200">#REF!</definedName>
    <definedName name="_Б23000">#REF!</definedName>
    <definedName name="_Б24000">#REF!</definedName>
    <definedName name="_Б25000">#REF!</definedName>
    <definedName name="_Б25003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_A50">[9]Пер!$N$34</definedName>
    <definedName name="_A51">[9]Пер!$N$33</definedName>
    <definedName name="BEC">#REF!</definedName>
    <definedName name="DKS">#REF!</definedName>
    <definedName name="dodik">#REF!</definedName>
    <definedName name="DON1KC">#REF!</definedName>
    <definedName name="Dt">#REF!</definedName>
    <definedName name="_HAV80">#REF!</definedName>
    <definedName name="HAVSTJAG">#REF!</definedName>
    <definedName name="HKC">#REF!</definedName>
    <definedName name="HSKC">#REF!</definedName>
    <definedName name="M">[9]Пер!$N$34</definedName>
    <definedName name="Mes">#REF!</definedName>
    <definedName name="Mes_Txt">#REF!</definedName>
    <definedName name="_Mes1">#REF!</definedName>
    <definedName name="N">[9]Пер!$N$33</definedName>
    <definedName name="NAVDON">#REF!</definedName>
    <definedName name="NDO">#REF!</definedName>
    <definedName name="NK">#REF!</definedName>
    <definedName name="NKS">#REF!</definedName>
    <definedName name="_NS80">#REF!</definedName>
    <definedName name="NST">#REF!</definedName>
    <definedName name="NSTS">#REF!</definedName>
    <definedName name="_PCH3">#REF!</definedName>
    <definedName name="_PV3">#REF!</definedName>
    <definedName name="qqqq">#REF!</definedName>
    <definedName name="rrr">[5]Оренда!$A$4:$B$29</definedName>
    <definedName name="zloch">#REF!</definedName>
    <definedName name="а22100">#REF!</definedName>
    <definedName name="алпдвалп">#REF!</definedName>
    <definedName name="_xlnm.Database">#REF!</definedName>
    <definedName name="В68">#REF!</definedName>
    <definedName name="вв">'[13]основная(1)'!$B$4:$F$6</definedName>
    <definedName name="вс">#REF!</definedName>
    <definedName name="иори">#REF!</definedName>
    <definedName name="і">#REF!</definedName>
    <definedName name="лотзщль">#REF!</definedName>
    <definedName name="область">#REF!</definedName>
    <definedName name="_xlnm.Print_Area" localSheetId="0">'на сайт (3)'!$A$1:$T$77</definedName>
  </definedNames>
  <calcPr calcId="152511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</calcChain>
</file>

<file path=xl/sharedStrings.xml><?xml version="1.0" encoding="utf-8"?>
<sst xmlns="http://schemas.openxmlformats.org/spreadsheetml/2006/main" count="102" uniqueCount="95">
  <si>
    <t>Рейтинг фінансової спроможності територіальних громад за І квартал 2021р.</t>
  </si>
  <si>
    <t>тис.грн</t>
  </si>
  <si>
    <t>№</t>
  </si>
  <si>
    <t>Назва ОТГ</t>
  </si>
  <si>
    <t>Середній бал за усіма показниками</t>
  </si>
  <si>
    <t>Показник 1</t>
  </si>
  <si>
    <t>РЕЙТИНГ</t>
  </si>
  <si>
    <t>Показник 2</t>
  </si>
  <si>
    <t>Показник 3</t>
  </si>
  <si>
    <t>Показник 4</t>
  </si>
  <si>
    <t>Показник 5</t>
  </si>
  <si>
    <t>Показник 6</t>
  </si>
  <si>
    <t>Показник 7</t>
  </si>
  <si>
    <t>Показник 8</t>
  </si>
  <si>
    <t>Податки і збори ЗФ+СФ (без трансфертів) на 1-го мешканця (грн)</t>
  </si>
  <si>
    <t>Видатки загального фонду на 1-го мешканця, у грн</t>
  </si>
  <si>
    <t>Видатки на утримання апарату управління у розрахунку на 1 -го мешканця у грн</t>
  </si>
  <si>
    <t>Видатки розвитку на 1-го мешканця</t>
  </si>
  <si>
    <t>Рівень дотаційності бюджетів, у %</t>
  </si>
  <si>
    <t>Частка видатків на утримання апарату управління до надходжень податків і зборів, у %</t>
  </si>
  <si>
    <t>Частка видатків заробітної плати узагальному обсязі видатків ОТГ, у %</t>
  </si>
  <si>
    <t>Відношення дефіциту до місячного фонду оплати праці, %</t>
  </si>
  <si>
    <t>Червоноградська ТГ</t>
  </si>
  <si>
    <t>Львівська ТГ</t>
  </si>
  <si>
    <t>Славська ТГ</t>
  </si>
  <si>
    <t>Стрийська ТГ</t>
  </si>
  <si>
    <t>Пустомитівська ТГ</t>
  </si>
  <si>
    <t>Сокільницька ТГ</t>
  </si>
  <si>
    <t>Кам'янка-Бузька ТГ</t>
  </si>
  <si>
    <t>Солонківська ТГ</t>
  </si>
  <si>
    <t>Бродівська ТГ</t>
  </si>
  <si>
    <t>Золочівська ТГ</t>
  </si>
  <si>
    <t>Городоцька ТГ</t>
  </si>
  <si>
    <t>Радехівська ТГ</t>
  </si>
  <si>
    <t>Мурованська ТГ</t>
  </si>
  <si>
    <t>Бориславська ТГ</t>
  </si>
  <si>
    <t>Давидівська ТГ</t>
  </si>
  <si>
    <t>Великолюбінська ТГ</t>
  </si>
  <si>
    <t>Підберізцівська ТГ</t>
  </si>
  <si>
    <t>Трускавецька ТГ</t>
  </si>
  <si>
    <t>Самбірська ТГ</t>
  </si>
  <si>
    <t>Яворівська ТГ</t>
  </si>
  <si>
    <t>Добротвірська ТГ</t>
  </si>
  <si>
    <t>Новояворівська ТГ</t>
  </si>
  <si>
    <t>Жовтанецька ТГ</t>
  </si>
  <si>
    <t>Зимноводівська ТГ</t>
  </si>
  <si>
    <t>Жидачівська ТГ</t>
  </si>
  <si>
    <t>Моршинська ТГ</t>
  </si>
  <si>
    <t>Сколівська ТГ</t>
  </si>
  <si>
    <t>Миколаївська ТГ</t>
  </si>
  <si>
    <t>Сокальська ТГ</t>
  </si>
  <si>
    <t>Буська ТГ</t>
  </si>
  <si>
    <t>Івано-Франківська ТГ</t>
  </si>
  <si>
    <t>Жовківська ТГ</t>
  </si>
  <si>
    <t>Бібрська ТГ</t>
  </si>
  <si>
    <t>Новояричівська ТГ</t>
  </si>
  <si>
    <t>Тростянецька ТГ</t>
  </si>
  <si>
    <t>Шегинівська ТГ</t>
  </si>
  <si>
    <t>Заболотцівська ТГ</t>
  </si>
  <si>
    <t>Великомостівська ТГ</t>
  </si>
  <si>
    <t>Перемишлянська ТГ</t>
  </si>
  <si>
    <t>Новокалинівська ТГ</t>
  </si>
  <si>
    <t>Дрогобицька ТГ</t>
  </si>
  <si>
    <t>Ходорівська ТГ</t>
  </si>
  <si>
    <t>Рава-Руська ТГ</t>
  </si>
  <si>
    <t>Оброшинська ТГ</t>
  </si>
  <si>
    <t>Гніздичівська ТГ</t>
  </si>
  <si>
    <t>Красненська ТГ</t>
  </si>
  <si>
    <t>Турківська ТГ</t>
  </si>
  <si>
    <t>Старосамбірська ТГ</t>
  </si>
  <si>
    <t>Розвадівська ТГ</t>
  </si>
  <si>
    <t>Куликівська ТГ</t>
  </si>
  <si>
    <t>Мостиська ТГ</t>
  </si>
  <si>
    <t>Лопатинська ТГ</t>
  </si>
  <si>
    <t>Белзька ТГ</t>
  </si>
  <si>
    <t>Комарнівська ТГ</t>
  </si>
  <si>
    <t>Глинянська ТГ</t>
  </si>
  <si>
    <t>Поморянська ТГ</t>
  </si>
  <si>
    <t>Східницька ТГ</t>
  </si>
  <si>
    <t>Рудківська ТГ</t>
  </si>
  <si>
    <t>Грабовецько-Дулібівська ТГ</t>
  </si>
  <si>
    <t>Хирівська ТГ</t>
  </si>
  <si>
    <t>Новороздільська ТГ</t>
  </si>
  <si>
    <t>Судововишнянська ТГ</t>
  </si>
  <si>
    <t>Бісковицька ТГ</t>
  </si>
  <si>
    <t>Підкамінська ТГ</t>
  </si>
  <si>
    <t>Меденицька ТГ</t>
  </si>
  <si>
    <t>Журавненська ТГ</t>
  </si>
  <si>
    <t>Щирецька ТГ</t>
  </si>
  <si>
    <t>Ралівська ТГ</t>
  </si>
  <si>
    <t>Козівська ТГ</t>
  </si>
  <si>
    <t>Стрілківська ТГ</t>
  </si>
  <si>
    <t>Боринська ТГ</t>
  </si>
  <si>
    <t>Добромильська ТГ</t>
  </si>
  <si>
    <t>Добросинсько-Магерівська ТГ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</si>
</sst>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80" formatCode="_-* #,##0_р_._-;\-* #,##0_р_._-;_-* &quot;-&quot;_р_._-;_-@_-"/>
    <numFmt numFmtId="181" formatCode="_(&quot;$&quot;* #,##0_);_(&quot;$&quot;* \(#,##0\);_(&quot;$&quot;* &quot;-&quot;_);_(@_)"/>
    <numFmt numFmtId="183" formatCode="_(&quot;$&quot;* #,##0.00_);_(&quot;$&quot;* \(#,##0.00\);_(&quot;$&quot;* &quot;-&quot;??_);_(@_)"/>
    <numFmt numFmtId="185" formatCode="0.0"/>
    <numFmt numFmtId="186" formatCode="#,##0.0"/>
    <numFmt numFmtId="187" formatCode="_-* #,##0.00\ _г_р_н_._-;\-* #,##0.00\ _г_р_н_._-;_-* &quot;-&quot;??\ _г_р_н_._-;_-@_-"/>
    <numFmt numFmtId="188" formatCode="#,##0\ &quot;z?&quot;;[Red]\-#,##0\ &quot;z?&quot;"/>
    <numFmt numFmtId="189" formatCode="#,##0.00\ &quot;z?&quot;;[Red]\-#,##0.00\ &quot;z?&quot;"/>
    <numFmt numFmtId="190" formatCode="_-* #,##0\ _z_?_-;\-* #,##0\ _z_?_-;_-* &quot;-&quot;\ _z_?_-;_-@_-"/>
    <numFmt numFmtId="191" formatCode="_-* #,##0.00\ _z_?_-;\-* #,##0.00\ _z_?_-;_-* &quot;-&quot;??\ _z_?_-;_-@_-"/>
    <numFmt numFmtId="192" formatCode="#,##0.\-"/>
    <numFmt numFmtId="193" formatCode="_-* #,##0\ &quot;р.&quot;_-;\-* #,##0\ &quot;р.&quot;_-;_-* &quot;-&quot;\ &quot;р.&quot;_-;_-@_-"/>
    <numFmt numFmtId="194" formatCode="_-* #,##0\ _р_._-;\-* #,##0\ _р_._-;_-* &quot;-&quot;\ _р_._-;_-@_-"/>
    <numFmt numFmtId="195" formatCode="_-* #,##0.00\ &quot;р.&quot;_-;\-* #,##0.00\ &quot;р.&quot;_-;_-* &quot;-&quot;??\ &quot;р.&quot;_-;_-@_-"/>
    <numFmt numFmtId="196" formatCode="_-* #,##0.00\ _р_._-;\-* #,##0.00\ _р_._-;_-* &quot;-&quot;??\ _р_._-;_-@_-"/>
  </numFmts>
  <fonts count="64">
    <font>
      <sz val="10"/>
      <name val="Arial"/>
    </font>
    <font>
      <sz val="10"/>
      <name val="Arial"/>
    </font>
    <font>
      <sz val="1"/>
      <color indexed="8"/>
      <name val="Courier"/>
      <family val="1"/>
      <charset val="204"/>
    </font>
    <font>
      <sz val="1"/>
      <color indexed="8"/>
      <name val="Courier"/>
      <charset val="204"/>
    </font>
    <font>
      <sz val="10"/>
      <name val="Helv"/>
      <charset val="204"/>
    </font>
    <font>
      <sz val="1"/>
      <color indexed="8"/>
      <name val="Courier"/>
    </font>
    <font>
      <b/>
      <sz val="1"/>
      <color indexed="8"/>
      <name val="Courier"/>
      <family val="1"/>
      <charset val="204"/>
    </font>
    <font>
      <b/>
      <sz val="1"/>
      <color indexed="8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u/>
      <sz val="10"/>
      <color indexed="20"/>
      <name val="Arial Cyr"/>
      <charset val="204"/>
    </font>
    <font>
      <b/>
      <sz val="18"/>
      <name val="Times New Roman"/>
      <family val="1"/>
      <charset val="204"/>
    </font>
    <font>
      <b/>
      <sz val="18"/>
      <name val="Times New Roman"/>
    </font>
    <font>
      <b/>
      <sz val="14"/>
      <name val="Times New Roman"/>
      <family val="1"/>
      <charset val="204"/>
    </font>
    <font>
      <b/>
      <sz val="14"/>
      <name val="Times New Roman"/>
    </font>
    <font>
      <sz val="14"/>
      <name val="Times New Roman"/>
      <family val="1"/>
      <charset val="204"/>
    </font>
    <font>
      <sz val="14"/>
      <name val="Times New Roman"/>
    </font>
    <font>
      <u/>
      <sz val="10"/>
      <color indexed="12"/>
      <name val="Arial Cyr"/>
      <charset val="204"/>
    </font>
    <font>
      <sz val="10"/>
      <name val="PL Arial"/>
      <charset val="204"/>
    </font>
    <font>
      <sz val="10"/>
      <name val="Helv"/>
    </font>
    <font>
      <b/>
      <sz val="14"/>
      <name val="PL Arial"/>
    </font>
    <font>
      <sz val="11"/>
      <color indexed="62"/>
      <name val="Calibri"/>
      <family val="2"/>
      <charset val="204"/>
    </font>
    <font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49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0"/>
      <name val="Times New Roman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54"/>
      <name val="Calibri Light"/>
      <family val="2"/>
      <charset val="204"/>
    </font>
    <font>
      <b/>
      <sz val="18"/>
      <color indexed="49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MS Sans Serif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charset val="204"/>
    </font>
    <font>
      <sz val="12"/>
      <name val="UkrainianPragmatica"/>
      <charset val="204"/>
    </font>
    <font>
      <b/>
      <i/>
      <sz val="20"/>
      <name val="Arial"/>
      <family val="2"/>
      <charset val="204"/>
    </font>
    <font>
      <b/>
      <sz val="10"/>
      <name val="Arial"/>
      <family val="2"/>
      <charset val="204"/>
    </font>
    <font>
      <b/>
      <sz val="16"/>
      <name val="Arial"/>
    </font>
    <font>
      <b/>
      <sz val="16"/>
      <name val="Arial"/>
      <family val="2"/>
      <charset val="204"/>
    </font>
    <font>
      <b/>
      <sz val="16"/>
      <color indexed="10"/>
      <name val="Arial"/>
      <family val="2"/>
      <charset val="204"/>
    </font>
    <font>
      <i/>
      <sz val="12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</font>
    <font>
      <b/>
      <sz val="10"/>
      <color indexed="10"/>
      <name val="Arial"/>
      <family val="2"/>
      <charset val="204"/>
    </font>
    <font>
      <sz val="10"/>
      <color indexed="10"/>
      <name val="Arial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3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82">
    <xf numFmtId="0" fontId="0" fillId="0" borderId="0"/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1">
      <protection locked="0"/>
    </xf>
    <xf numFmtId="0" fontId="2" fillId="0" borderId="1">
      <protection locked="0"/>
    </xf>
    <xf numFmtId="0" fontId="3" fillId="0" borderId="1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2" fillId="0" borderId="1">
      <protection locked="0"/>
    </xf>
    <xf numFmtId="0" fontId="2" fillId="0" borderId="1">
      <protection locked="0"/>
    </xf>
    <xf numFmtId="0" fontId="5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0" borderId="0">
      <protection locked="0"/>
    </xf>
    <xf numFmtId="0" fontId="2" fillId="0" borderId="1">
      <protection locked="0"/>
    </xf>
    <xf numFmtId="0" fontId="2" fillId="0" borderId="1">
      <protection locked="0"/>
    </xf>
    <xf numFmtId="0" fontId="2" fillId="0" borderId="1">
      <protection locked="0"/>
    </xf>
    <xf numFmtId="0" fontId="3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0" borderId="0">
      <protection locked="0"/>
    </xf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8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9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4" borderId="0" applyNumberFormat="0" applyBorder="0" applyAlignment="0" applyProtection="0"/>
    <xf numFmtId="0" fontId="8" fillId="13" borderId="0" applyNumberFormat="0" applyBorder="0" applyAlignment="0" applyProtection="0"/>
    <xf numFmtId="0" fontId="8" fillId="4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7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5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4" borderId="0" applyNumberFormat="0" applyBorder="0" applyAlignment="0" applyProtection="0"/>
    <xf numFmtId="0" fontId="8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4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7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4" borderId="0" applyNumberFormat="0" applyBorder="0" applyAlignment="0" applyProtection="0"/>
    <xf numFmtId="0" fontId="9" fillId="13" borderId="0" applyNumberFormat="0" applyBorder="0" applyAlignment="0" applyProtection="0"/>
    <xf numFmtId="0" fontId="9" fillId="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9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9" borderId="0" applyNumberFormat="0" applyBorder="0" applyAlignment="0" applyProtection="0"/>
    <xf numFmtId="0" fontId="9" fillId="20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2" borderId="0" applyNumberFormat="0" applyBorder="0" applyAlignment="0" applyProtection="0"/>
    <xf numFmtId="0" fontId="9" fillId="4" borderId="0" applyNumberFormat="0" applyBorder="0" applyAlignment="0" applyProtection="0"/>
    <xf numFmtId="0" fontId="9" fillId="1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188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9" fontId="11" fillId="0" borderId="0"/>
    <xf numFmtId="4" fontId="12" fillId="0" borderId="0" applyFill="0" applyBorder="0" applyProtection="0">
      <alignment horizontal="right"/>
    </xf>
    <xf numFmtId="3" fontId="12" fillId="0" borderId="0" applyFill="0" applyBorder="0" applyProtection="0"/>
    <xf numFmtId="4" fontId="12" fillId="0" borderId="0"/>
    <xf numFmtId="3" fontId="12" fillId="0" borderId="0"/>
    <xf numFmtId="194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6" fontId="11" fillId="0" borderId="0"/>
    <xf numFmtId="190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92" fontId="15" fillId="22" borderId="0"/>
    <xf numFmtId="192" fontId="15" fillId="22" borderId="0"/>
    <xf numFmtId="192" fontId="16" fillId="22" borderId="0"/>
    <xf numFmtId="0" fontId="17" fillId="23" borderId="0"/>
    <xf numFmtId="0" fontId="17" fillId="23" borderId="0"/>
    <xf numFmtId="0" fontId="18" fillId="23" borderId="0"/>
    <xf numFmtId="192" fontId="19" fillId="0" borderId="0"/>
    <xf numFmtId="192" fontId="19" fillId="0" borderId="0"/>
    <xf numFmtId="192" fontId="20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12" fillId="11" borderId="0" applyFill="0" applyBorder="0" applyProtection="0">
      <alignment horizontal="center"/>
    </xf>
    <xf numFmtId="10" fontId="12" fillId="0" borderId="0"/>
    <xf numFmtId="10" fontId="22" fillId="11" borderId="0" applyFill="0" applyBorder="0" applyProtection="0">
      <alignment horizontal="center"/>
    </xf>
    <xf numFmtId="0" fontId="12" fillId="0" borderId="0"/>
    <xf numFmtId="0" fontId="13" fillId="0" borderId="0"/>
    <xf numFmtId="0" fontId="23" fillId="0" borderId="0"/>
    <xf numFmtId="0" fontId="10" fillId="0" borderId="0"/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10" fontId="11" fillId="0" borderId="0">
      <alignment horizontal="center"/>
    </xf>
    <xf numFmtId="0" fontId="24" fillId="11" borderId="0"/>
    <xf numFmtId="181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9" fillId="17" borderId="0" applyNumberFormat="0" applyBorder="0" applyAlignment="0" applyProtection="0"/>
    <xf numFmtId="0" fontId="9" fillId="4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4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9" fillId="19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17" borderId="0" applyNumberFormat="0" applyBorder="0" applyAlignment="0" applyProtection="0"/>
    <xf numFmtId="0" fontId="9" fillId="4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7" borderId="0" applyNumberFormat="0" applyBorder="0" applyAlignment="0" applyProtection="0"/>
    <xf numFmtId="0" fontId="9" fillId="24" borderId="0" applyNumberFormat="0" applyBorder="0" applyAlignment="0" applyProtection="0"/>
    <xf numFmtId="0" fontId="9" fillId="21" borderId="0" applyNumberFormat="0" applyBorder="0" applyAlignment="0" applyProtection="0"/>
    <xf numFmtId="0" fontId="9" fillId="28" borderId="0" applyNumberFormat="0" applyBorder="0" applyAlignment="0" applyProtection="0"/>
    <xf numFmtId="0" fontId="9" fillId="26" borderId="0" applyNumberFormat="0" applyBorder="0" applyAlignment="0" applyProtection="0"/>
    <xf numFmtId="0" fontId="9" fillId="19" borderId="0" applyNumberFormat="0" applyBorder="0" applyAlignment="0" applyProtection="0"/>
    <xf numFmtId="0" fontId="9" fillId="15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4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1" borderId="0" applyNumberFormat="0" applyBorder="0" applyAlignment="0" applyProtection="0"/>
    <xf numFmtId="0" fontId="25" fillId="9" borderId="2" applyNumberFormat="0" applyAlignment="0" applyProtection="0"/>
    <xf numFmtId="0" fontId="25" fillId="9" borderId="2" applyNumberFormat="0" applyAlignment="0" applyProtection="0"/>
    <xf numFmtId="0" fontId="25" fillId="9" borderId="2" applyNumberFormat="0" applyAlignment="0" applyProtection="0"/>
    <xf numFmtId="0" fontId="26" fillId="9" borderId="2" applyNumberFormat="0" applyAlignment="0" applyProtection="0"/>
    <xf numFmtId="0" fontId="25" fillId="9" borderId="2" applyNumberFormat="0" applyAlignment="0" applyProtection="0"/>
    <xf numFmtId="0" fontId="27" fillId="2" borderId="3" applyNumberFormat="0" applyAlignment="0" applyProtection="0"/>
    <xf numFmtId="0" fontId="28" fillId="11" borderId="4" applyNumberFormat="0" applyAlignment="0" applyProtection="0"/>
    <xf numFmtId="0" fontId="29" fillId="2" borderId="2" applyNumberFormat="0" applyAlignment="0" applyProtection="0"/>
    <xf numFmtId="0" fontId="29" fillId="11" borderId="2" applyNumberFormat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1" fillId="0" borderId="5" applyNumberFormat="0" applyFill="0" applyAlignment="0" applyProtection="0"/>
    <xf numFmtId="0" fontId="32" fillId="0" borderId="6" applyNumberFormat="0" applyFill="0" applyAlignment="0" applyProtection="0"/>
    <xf numFmtId="0" fontId="33" fillId="0" borderId="5" applyNumberFormat="0" applyFill="0" applyAlignment="0" applyProtection="0"/>
    <xf numFmtId="0" fontId="34" fillId="0" borderId="7" applyNumberFormat="0" applyFill="0" applyAlignment="0" applyProtection="0"/>
    <xf numFmtId="0" fontId="35" fillId="0" borderId="7" applyNumberFormat="0" applyFill="0" applyAlignment="0" applyProtection="0"/>
    <xf numFmtId="0" fontId="36" fillId="0" borderId="8" applyNumberFormat="0" applyFill="0" applyAlignment="0" applyProtection="0"/>
    <xf numFmtId="0" fontId="37" fillId="0" borderId="9" applyNumberFormat="0" applyFill="0" applyAlignment="0" applyProtection="0"/>
    <xf numFmtId="0" fontId="38" fillId="0" borderId="10" applyNumberFormat="0" applyFill="0" applyAlignment="0" applyProtection="0"/>
    <xf numFmtId="0" fontId="39" fillId="0" borderId="11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13" fillId="0" borderId="0"/>
    <xf numFmtId="0" fontId="40" fillId="0" borderId="0"/>
    <xf numFmtId="0" fontId="13" fillId="0" borderId="0"/>
    <xf numFmtId="0" fontId="40" fillId="0" borderId="0"/>
    <xf numFmtId="0" fontId="13" fillId="0" borderId="0"/>
    <xf numFmtId="0" fontId="8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27" fillId="0" borderId="13" applyNumberFormat="0" applyFill="0" applyAlignment="0" applyProtection="0"/>
    <xf numFmtId="0" fontId="27" fillId="0" borderId="14" applyNumberFormat="0" applyFill="0" applyAlignment="0" applyProtection="0"/>
    <xf numFmtId="0" fontId="42" fillId="28" borderId="15" applyNumberFormat="0" applyAlignment="0" applyProtection="0"/>
    <xf numFmtId="0" fontId="42" fillId="28" borderId="15" applyNumberFormat="0" applyAlignment="0" applyProtection="0"/>
    <xf numFmtId="0" fontId="42" fillId="28" borderId="15" applyNumberFormat="0" applyAlignment="0" applyProtection="0"/>
    <xf numFmtId="0" fontId="42" fillId="28" borderId="16" applyNumberFormat="0" applyAlignment="0" applyProtection="0"/>
    <xf numFmtId="0" fontId="42" fillId="28" borderId="15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29" fillId="2" borderId="2" applyNumberFormat="0" applyAlignment="0" applyProtection="0"/>
    <xf numFmtId="0" fontId="29" fillId="11" borderId="2" applyNumberFormat="0" applyAlignment="0" applyProtection="0"/>
    <xf numFmtId="0" fontId="29" fillId="11" borderId="2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4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7" fillId="0" borderId="13" applyNumberFormat="0" applyFill="0" applyAlignment="0" applyProtection="0"/>
    <xf numFmtId="0" fontId="27" fillId="0" borderId="14" applyNumberFormat="0" applyFill="0" applyAlignment="0" applyProtection="0"/>
    <xf numFmtId="0" fontId="49" fillId="5" borderId="0" applyNumberFormat="0" applyBorder="0" applyAlignment="0" applyProtection="0"/>
    <xf numFmtId="0" fontId="49" fillId="5" borderId="0" applyNumberFormat="0" applyBorder="0" applyAlignment="0" applyProtection="0"/>
    <xf numFmtId="0" fontId="49" fillId="5" borderId="0" applyNumberFormat="0" applyBorder="0" applyAlignment="0" applyProtection="0"/>
    <xf numFmtId="0" fontId="49" fillId="5" borderId="0" applyNumberFormat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3" fillId="10" borderId="17" applyNumberFormat="0" applyFont="0" applyAlignment="0" applyProtection="0"/>
    <xf numFmtId="0" fontId="8" fillId="10" borderId="17" applyNumberFormat="0" applyFont="0" applyAlignment="0" applyProtection="0"/>
    <xf numFmtId="0" fontId="13" fillId="10" borderId="17" applyNumberFormat="0" applyFont="0" applyAlignment="0" applyProtection="0"/>
    <xf numFmtId="0" fontId="8" fillId="10" borderId="17" applyNumberFormat="0" applyFont="0" applyAlignment="0" applyProtection="0"/>
    <xf numFmtId="0" fontId="8" fillId="10" borderId="17" applyNumberFormat="0" applyFont="0" applyAlignment="0" applyProtection="0"/>
    <xf numFmtId="0" fontId="8" fillId="10" borderId="17" applyNumberFormat="0" applyFont="0" applyAlignment="0" applyProtection="0"/>
    <xf numFmtId="0" fontId="8" fillId="10" borderId="17" applyNumberFormat="0" applyFont="0" applyAlignment="0" applyProtection="0"/>
    <xf numFmtId="0" fontId="13" fillId="10" borderId="17" applyNumberFormat="0" applyFont="0" applyAlignment="0" applyProtection="0"/>
    <xf numFmtId="0" fontId="8" fillId="10" borderId="17" applyNumberFormat="0" applyFont="0" applyAlignment="0" applyProtection="0"/>
    <xf numFmtId="0" fontId="8" fillId="10" borderId="17" applyNumberFormat="0" applyFont="0" applyAlignment="0" applyProtection="0"/>
    <xf numFmtId="0" fontId="27" fillId="2" borderId="3" applyNumberFormat="0" applyAlignment="0" applyProtection="0"/>
    <xf numFmtId="0" fontId="28" fillId="11" borderId="4" applyNumberFormat="0" applyAlignment="0" applyProtection="0"/>
    <xf numFmtId="0" fontId="28" fillId="11" borderId="4" applyNumberFormat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2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80" fontId="52" fillId="0" borderId="0" applyFont="0" applyFill="0" applyBorder="0" applyAlignment="0" applyProtection="0"/>
    <xf numFmtId="196" fontId="53" fillId="0" borderId="0" applyFont="0" applyFill="0" applyBorder="0" applyAlignment="0" applyProtection="0"/>
    <xf numFmtId="187" fontId="52" fillId="0" borderId="0" applyFont="0" applyFill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2" fillId="0" borderId="0">
      <protection locked="0"/>
    </xf>
    <xf numFmtId="0" fontId="2" fillId="0" borderId="0">
      <protection locked="0"/>
    </xf>
    <xf numFmtId="0" fontId="5" fillId="0" borderId="0">
      <protection locked="0"/>
    </xf>
  </cellStyleXfs>
  <cellXfs count="54">
    <xf numFmtId="0" fontId="0" fillId="0" borderId="0" xfId="0"/>
    <xf numFmtId="0" fontId="55" fillId="0" borderId="0" xfId="0" applyFont="1" applyAlignment="1">
      <alignment horizontal="center"/>
    </xf>
    <xf numFmtId="0" fontId="1" fillId="0" borderId="0" xfId="0" applyFont="1"/>
    <xf numFmtId="0" fontId="56" fillId="0" borderId="0" xfId="0" applyFont="1" applyAlignment="1">
      <alignment horizontal="center"/>
    </xf>
    <xf numFmtId="1" fontId="57" fillId="0" borderId="0" xfId="0" applyNumberFormat="1" applyFont="1" applyAlignment="1">
      <alignment horizontal="center"/>
    </xf>
    <xf numFmtId="3" fontId="57" fillId="0" borderId="0" xfId="0" applyNumberFormat="1" applyFont="1" applyAlignment="1">
      <alignment horizontal="center"/>
    </xf>
    <xf numFmtId="0" fontId="57" fillId="0" borderId="0" xfId="0" applyFont="1" applyAlignment="1">
      <alignment horizontal="center"/>
    </xf>
    <xf numFmtId="185" fontId="57" fillId="0" borderId="0" xfId="0" applyNumberFormat="1" applyFont="1" applyAlignment="1">
      <alignment horizontal="center"/>
    </xf>
    <xf numFmtId="0" fontId="58" fillId="0" borderId="0" xfId="0" applyFont="1" applyAlignment="1">
      <alignment horizontal="center"/>
    </xf>
    <xf numFmtId="0" fontId="59" fillId="0" borderId="0" xfId="0" applyFont="1" applyAlignment="1">
      <alignment horizontal="right"/>
    </xf>
    <xf numFmtId="0" fontId="55" fillId="29" borderId="18" xfId="0" applyFont="1" applyFill="1" applyBorder="1" applyAlignment="1">
      <alignment horizontal="center" vertical="center" wrapText="1"/>
    </xf>
    <xf numFmtId="0" fontId="55" fillId="29" borderId="18" xfId="0" applyFont="1" applyFill="1" applyBorder="1" applyAlignment="1">
      <alignment horizontal="center"/>
    </xf>
    <xf numFmtId="185" fontId="55" fillId="29" borderId="18" xfId="0" applyNumberFormat="1" applyFont="1" applyFill="1" applyBorder="1" applyAlignment="1">
      <alignment horizontal="center"/>
    </xf>
    <xf numFmtId="0" fontId="13" fillId="0" borderId="0" xfId="0" applyFont="1"/>
    <xf numFmtId="185" fontId="55" fillId="29" borderId="18" xfId="0" applyNumberFormat="1" applyFont="1" applyFill="1" applyBorder="1" applyAlignment="1">
      <alignment horizontal="center" vertical="center" wrapText="1"/>
    </xf>
    <xf numFmtId="0" fontId="55" fillId="29" borderId="19" xfId="0" applyFont="1" applyFill="1" applyBorder="1" applyAlignment="1">
      <alignment horizontal="center" vertical="center" wrapText="1"/>
    </xf>
    <xf numFmtId="0" fontId="60" fillId="0" borderId="0" xfId="0" applyFont="1"/>
    <xf numFmtId="0" fontId="0" fillId="0" borderId="18" xfId="0" applyBorder="1"/>
    <xf numFmtId="0" fontId="61" fillId="0" borderId="18" xfId="0" applyFont="1" applyBorder="1"/>
    <xf numFmtId="185" fontId="55" fillId="29" borderId="18" xfId="0" applyNumberFormat="1" applyFont="1" applyFill="1" applyBorder="1" applyAlignment="1">
      <alignment horizontal="center" vertical="center"/>
    </xf>
    <xf numFmtId="186" fontId="13" fillId="0" borderId="18" xfId="0" applyNumberFormat="1" applyFont="1" applyBorder="1" applyAlignment="1">
      <alignment horizontal="center"/>
    </xf>
    <xf numFmtId="3" fontId="55" fillId="29" borderId="18" xfId="0" applyNumberFormat="1" applyFont="1" applyFill="1" applyBorder="1" applyAlignment="1">
      <alignment horizontal="center"/>
    </xf>
    <xf numFmtId="1" fontId="55" fillId="29" borderId="18" xfId="0" applyNumberFormat="1" applyFont="1" applyFill="1" applyBorder="1" applyAlignment="1">
      <alignment horizontal="center"/>
    </xf>
    <xf numFmtId="186" fontId="13" fillId="0" borderId="18" xfId="0" applyNumberFormat="1" applyFont="1" applyBorder="1" applyAlignment="1">
      <alignment horizontal="center" vertical="center"/>
    </xf>
    <xf numFmtId="185" fontId="13" fillId="0" borderId="18" xfId="0" applyNumberFormat="1" applyFont="1" applyBorder="1" applyAlignment="1">
      <alignment horizontal="center"/>
    </xf>
    <xf numFmtId="3" fontId="55" fillId="29" borderId="18" xfId="0" applyNumberFormat="1" applyFont="1" applyFill="1" applyBorder="1" applyAlignment="1">
      <alignment horizontal="center" vertical="center"/>
    </xf>
    <xf numFmtId="1" fontId="55" fillId="29" borderId="18" xfId="0" applyNumberFormat="1" applyFont="1" applyFill="1" applyBorder="1" applyAlignment="1">
      <alignment horizontal="center" vertical="center"/>
    </xf>
    <xf numFmtId="185" fontId="13" fillId="0" borderId="18" xfId="0" applyNumberFormat="1" applyFont="1" applyBorder="1" applyAlignment="1">
      <alignment horizontal="center" vertical="center"/>
    </xf>
    <xf numFmtId="186" fontId="13" fillId="0" borderId="18" xfId="0" applyNumberFormat="1" applyFont="1" applyBorder="1" applyAlignment="1">
      <alignment horizontal="center" wrapText="1"/>
    </xf>
    <xf numFmtId="3" fontId="55" fillId="29" borderId="18" xfId="0" applyNumberFormat="1" applyFont="1" applyFill="1" applyBorder="1" applyAlignment="1">
      <alignment horizontal="center" wrapText="1"/>
    </xf>
    <xf numFmtId="1" fontId="55" fillId="29" borderId="18" xfId="0" applyNumberFormat="1" applyFont="1" applyFill="1" applyBorder="1" applyAlignment="1">
      <alignment horizontal="center" wrapText="1"/>
    </xf>
    <xf numFmtId="185" fontId="13" fillId="0" borderId="18" xfId="0" applyNumberFormat="1" applyFont="1" applyBorder="1" applyAlignment="1">
      <alignment horizontal="center" wrapText="1"/>
    </xf>
    <xf numFmtId="0" fontId="55" fillId="29" borderId="18" xfId="0" applyFont="1" applyFill="1" applyBorder="1" applyAlignment="1">
      <alignment horizontal="center" wrapText="1"/>
    </xf>
    <xf numFmtId="0" fontId="55" fillId="0" borderId="0" xfId="0" applyFont="1" applyFill="1"/>
    <xf numFmtId="0" fontId="0" fillId="0" borderId="0" xfId="0" applyAlignment="1">
      <alignment wrapText="1"/>
    </xf>
    <xf numFmtId="0" fontId="0" fillId="0" borderId="18" xfId="0" applyFill="1" applyBorder="1"/>
    <xf numFmtId="186" fontId="13" fillId="0" borderId="18" xfId="0" applyNumberFormat="1" applyFont="1" applyFill="1" applyBorder="1" applyAlignment="1">
      <alignment horizontal="center" vertical="center"/>
    </xf>
    <xf numFmtId="186" fontId="55" fillId="0" borderId="18" xfId="0" applyNumberFormat="1" applyFont="1" applyFill="1" applyBorder="1" applyAlignment="1">
      <alignment horizontal="center" vertical="center"/>
    </xf>
    <xf numFmtId="185" fontId="13" fillId="0" borderId="18" xfId="0" applyNumberFormat="1" applyFont="1" applyFill="1" applyBorder="1" applyAlignment="1">
      <alignment horizontal="center" vertical="center"/>
    </xf>
    <xf numFmtId="186" fontId="55" fillId="29" borderId="18" xfId="0" applyNumberFormat="1" applyFont="1" applyFill="1" applyBorder="1" applyAlignment="1">
      <alignment horizontal="center" vertical="center"/>
    </xf>
    <xf numFmtId="1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3" fontId="55" fillId="0" borderId="0" xfId="0" applyNumberFormat="1" applyFont="1" applyAlignment="1">
      <alignment horizontal="center"/>
    </xf>
    <xf numFmtId="1" fontId="55" fillId="0" borderId="0" xfId="0" applyNumberFormat="1" applyFont="1" applyAlignment="1">
      <alignment horizontal="center"/>
    </xf>
    <xf numFmtId="185" fontId="13" fillId="0" borderId="0" xfId="0" applyNumberFormat="1" applyFont="1" applyAlignment="1">
      <alignment horizontal="center"/>
    </xf>
    <xf numFmtId="0" fontId="63" fillId="0" borderId="0" xfId="0" applyFont="1" applyAlignment="1">
      <alignment horizontal="center"/>
    </xf>
    <xf numFmtId="0" fontId="62" fillId="0" borderId="0" xfId="0" applyFont="1"/>
    <xf numFmtId="1" fontId="55" fillId="29" borderId="18" xfId="0" applyNumberFormat="1" applyFont="1" applyFill="1" applyBorder="1" applyAlignment="1">
      <alignment horizontal="center" vertical="center" textRotation="90" wrapText="1"/>
    </xf>
    <xf numFmtId="0" fontId="13" fillId="29" borderId="18" xfId="0" applyFont="1" applyFill="1" applyBorder="1" applyAlignment="1">
      <alignment horizontal="center"/>
    </xf>
    <xf numFmtId="0" fontId="55" fillId="29" borderId="18" xfId="0" applyFont="1" applyFill="1" applyBorder="1" applyAlignment="1">
      <alignment horizontal="center" vertical="center" wrapText="1"/>
    </xf>
    <xf numFmtId="0" fontId="13" fillId="0" borderId="18" xfId="0" applyFont="1" applyBorder="1" applyAlignment="1"/>
    <xf numFmtId="0" fontId="54" fillId="0" borderId="0" xfId="0" applyFont="1" applyAlignment="1">
      <alignment horizontal="center"/>
    </xf>
    <xf numFmtId="0" fontId="13" fillId="0" borderId="18" xfId="0" applyFont="1" applyBorder="1" applyAlignment="1">
      <alignment horizontal="center"/>
    </xf>
    <xf numFmtId="3" fontId="55" fillId="29" borderId="18" xfId="0" applyNumberFormat="1" applyFont="1" applyFill="1" applyBorder="1" applyAlignment="1">
      <alignment horizontal="center" vertical="center" textRotation="90" wrapText="1"/>
    </xf>
  </cellXfs>
  <cellStyles count="382">
    <cellStyle name="?’ЋѓЋ‚›‰" xfId="15"/>
    <cellStyle name="?’ЋѓЋ‚›‰ 2" xfId="16"/>
    <cellStyle name="?’ЋѓЋ‚›‰ 3" xfId="17"/>
    <cellStyle name="?’ЋѓЋ‚›‰_Частка місц.дох.2019 в отг" xfId="18"/>
    <cellStyle name="_Derg0103_pooblasti2" xfId="19"/>
    <cellStyle name="_Derg0103_poray" xfId="20"/>
    <cellStyle name="_Veresen_derg" xfId="21"/>
    <cellStyle name="_Veresen_derg_Derg0103_pooblasti" xfId="22"/>
    <cellStyle name="_Вик01102002 держ" xfId="23"/>
    <cellStyle name="_Вик01102002 держ_Derg0103_pooblasti" xfId="24"/>
    <cellStyle name="_Книга1" xfId="25"/>
    <cellStyle name="_Книга1_Derg0103_pooblasti" xfId="26"/>
    <cellStyle name="_ПНП" xfId="27"/>
    <cellStyle name="_ПНП_Derg0103_pooblasti" xfId="28"/>
    <cellStyle name="_Прогноз ДМ по районах" xfId="29"/>
    <cellStyle name="_Прогноз ДМ по районах_Derg0103_pooblasti" xfId="30"/>
    <cellStyle name="”?ЌЂЌ‘Ћ‚›‰" xfId="39"/>
    <cellStyle name="”?ЌЂЌ‘Ћ‚›‰ 2" xfId="40"/>
    <cellStyle name="”?ЌЂЌ‘Ћ‚›‰ 3" xfId="41"/>
    <cellStyle name="”?ЌЂЌ‘Ћ‚›‰_Частка місц.дох.2019 в отг" xfId="42"/>
    <cellStyle name="”?Љ‘?ђЋ‚ЂЌЌ›‰" xfId="43"/>
    <cellStyle name="”?Љ‘?ђЋ‚ЂЌЌ›‰ 2" xfId="44"/>
    <cellStyle name="”?Љ‘?ђЋ‚ЂЌЌ›‰ 3" xfId="45"/>
    <cellStyle name="”?Љ‘?ђЋ‚ЂЌЌ›‰_Частка місц.дох.2019 в отг" xfId="46"/>
    <cellStyle name="”€ЌЂЌ‘Ћ‚›‰" xfId="47"/>
    <cellStyle name="”€ЌЂЌ‘Ћ‚›‰ 2" xfId="48"/>
    <cellStyle name="”€ЌЂЌ‘Ћ‚›‰ 3" xfId="49"/>
    <cellStyle name="”€ЌЂЌ‘Ћ‚›‰_Частка місц.дох.2019 в отг" xfId="50"/>
    <cellStyle name="”€Љ‘€ђЋ‚ЂЌЌ›‰" xfId="51"/>
    <cellStyle name="”€Љ‘€ђЋ‚ЂЌЌ›‰ 2" xfId="52"/>
    <cellStyle name="”€Љ‘€ђЋ‚ЂЌЌ›‰ 3" xfId="53"/>
    <cellStyle name="”€Љ‘€ђЋ‚ЂЌЌ›‰_Частка місц.дох.2019 в отг" xfId="54"/>
    <cellStyle name="”ЌЂЌ‘Ћ‚›‰" xfId="55"/>
    <cellStyle name="”ЌЂЌ‘Ћ‚›‰ 2" xfId="56"/>
    <cellStyle name="”ЌЂЌ‘Ћ‚›‰_Частка місц.дох.2019 в отг" xfId="57"/>
    <cellStyle name="”Љ‘ђЋ‚ЂЌЌ›‰" xfId="58"/>
    <cellStyle name="”Љ‘ђЋ‚ЂЌЌ›‰ 2" xfId="59"/>
    <cellStyle name="”Љ‘ђЋ‚ЂЌЌ›‰_Частка місц.дох.2019 в отг" xfId="60"/>
    <cellStyle name="„…Ќ…†Ќ›‰" xfId="61"/>
    <cellStyle name="„…Ќ…†Ќ›‰ 2" xfId="62"/>
    <cellStyle name="„…Ќ…†Ќ›‰_Частка місц.дох.2019 в отг" xfId="63"/>
    <cellStyle name="€’ЋѓЋ‚›‰" xfId="70"/>
    <cellStyle name="€’ЋѓЋ‚›‰ 2" xfId="71"/>
    <cellStyle name="€’ЋѓЋ‚›‰ 3" xfId="72"/>
    <cellStyle name="€’ЋѓЋ‚›‰_Частка місц.дох.2019 в отг" xfId="73"/>
    <cellStyle name="‡ЂѓЋ‹Ћ‚ЋЉ1" xfId="64"/>
    <cellStyle name="‡ЂѓЋ‹Ћ‚ЋЉ1 2" xfId="65"/>
    <cellStyle name="‡ЂѓЋ‹Ћ‚ЋЉ1_Частка місц.дох.2019 в отг" xfId="66"/>
    <cellStyle name="‡ЂѓЋ‹Ћ‚ЋЉ2" xfId="67"/>
    <cellStyle name="‡ЂѓЋ‹Ћ‚ЋЉ2 2" xfId="68"/>
    <cellStyle name="‡ЂѓЋ‹Ћ‚ЋЉ2_Частка місц.дох.2019 в отг" xfId="69"/>
    <cellStyle name="’ЋѓЋ‚›‰" xfId="36"/>
    <cellStyle name="’ЋѓЋ‚›‰ 2" xfId="37"/>
    <cellStyle name="’ЋѓЋ‚›‰_Частка місц.дох.2019 в отг" xfId="38"/>
    <cellStyle name="" xfId="1"/>
    <cellStyle name="" xfId="2"/>
    <cellStyle name=" 2" xfId="6"/>
    <cellStyle name=" 2" xfId="7"/>
    <cellStyle name=" 3" xfId="11"/>
    <cellStyle name=" 3" xfId="12"/>
    <cellStyle name="_Частка місц.дох.2019 в отг" xfId="31"/>
    <cellStyle name="_Частка місц.дох.2019 в отг" xfId="32"/>
    <cellStyle name="" xfId="3"/>
    <cellStyle name="" xfId="4"/>
    <cellStyle name=" 2" xfId="8"/>
    <cellStyle name=" 2" xfId="10"/>
    <cellStyle name=" 3" xfId="13"/>
    <cellStyle name=" 3" xfId="14"/>
    <cellStyle name="_Частка місц.дох.2019 в отг" xfId="33"/>
    <cellStyle name="_Частка місц.дох.2019 в отг" xfId="35"/>
    <cellStyle name="" xfId="5"/>
    <cellStyle name=" 2" xfId="9"/>
    <cellStyle name="_Частка місц.дох.2019 в отг" xfId="34"/>
    <cellStyle name="1" xfId="74"/>
    <cellStyle name="1 2" xfId="75"/>
    <cellStyle name="1_Частка місц.дох.2019 в отг" xfId="76"/>
    <cellStyle name="2" xfId="77"/>
    <cellStyle name="2 2" xfId="78"/>
    <cellStyle name="2_Частка місц.дох.2019 в отг" xfId="79"/>
    <cellStyle name="20% - Акцент1" xfId="80"/>
    <cellStyle name="20% - Акцент1 2" xfId="81"/>
    <cellStyle name="20% - Акцент2" xfId="82"/>
    <cellStyle name="20% - Акцент2 2" xfId="83"/>
    <cellStyle name="20% - Акцент3" xfId="84"/>
    <cellStyle name="20% - Акцент3 2" xfId="85"/>
    <cellStyle name="20% - Акцент4" xfId="86"/>
    <cellStyle name="20% - Акцент4 2" xfId="87"/>
    <cellStyle name="20% - Акцент5" xfId="88"/>
    <cellStyle name="20% - Акцент5 2" xfId="89"/>
    <cellStyle name="20% - Акцент6" xfId="90"/>
    <cellStyle name="20% - Акцент6 2" xfId="91"/>
    <cellStyle name="20% – Акцентування1" xfId="92" builtinId="30" customBuiltin="1"/>
    <cellStyle name="20% – Акцентування1 2" xfId="93"/>
    <cellStyle name="20% – Акцентування1 3" xfId="94"/>
    <cellStyle name="20% – Акцентування2" xfId="95" builtinId="34" customBuiltin="1"/>
    <cellStyle name="20% – Акцентування2 2" xfId="96"/>
    <cellStyle name="20% – Акцентування2 3" xfId="97"/>
    <cellStyle name="20% – Акцентування3" xfId="98" builtinId="38" customBuiltin="1"/>
    <cellStyle name="20% – Акцентування3 2" xfId="99"/>
    <cellStyle name="20% – Акцентування3 3" xfId="100"/>
    <cellStyle name="20% – Акцентування4" xfId="101" builtinId="42" customBuiltin="1"/>
    <cellStyle name="20% – Акцентування4 2" xfId="102"/>
    <cellStyle name="20% – Акцентування4 3" xfId="103"/>
    <cellStyle name="20% – Акцентування5" xfId="104" builtinId="46" customBuiltin="1"/>
    <cellStyle name="20% – Акцентування5 2" xfId="105"/>
    <cellStyle name="20% – Акцентування5 3" xfId="106"/>
    <cellStyle name="20% – Акцентування6" xfId="107" builtinId="50" customBuiltin="1"/>
    <cellStyle name="20% – Акцентування6 2" xfId="108"/>
    <cellStyle name="20% – Акцентування6 3" xfId="109"/>
    <cellStyle name="40% - Акцент1" xfId="110"/>
    <cellStyle name="40% - Акцент1 2" xfId="111"/>
    <cellStyle name="40% - Акцент2" xfId="112"/>
    <cellStyle name="40% - Акцент2 2" xfId="113"/>
    <cellStyle name="40% - Акцент3" xfId="114"/>
    <cellStyle name="40% - Акцент3 2" xfId="115"/>
    <cellStyle name="40% - Акцент4" xfId="116"/>
    <cellStyle name="40% - Акцент4 2" xfId="117"/>
    <cellStyle name="40% - Акцент5" xfId="118"/>
    <cellStyle name="40% - Акцент5 2" xfId="119"/>
    <cellStyle name="40% - Акцент6" xfId="120"/>
    <cellStyle name="40% - Акцент6 2" xfId="121"/>
    <cellStyle name="40% – Акцентування1" xfId="122" builtinId="31" customBuiltin="1"/>
    <cellStyle name="40% – Акцентування1 2" xfId="123"/>
    <cellStyle name="40% – Акцентування1 3" xfId="124"/>
    <cellStyle name="40% – Акцентування2" xfId="125" builtinId="35" customBuiltin="1"/>
    <cellStyle name="40% – Акцентування2 2" xfId="126"/>
    <cellStyle name="40% – Акцентування2 3" xfId="127"/>
    <cellStyle name="40% – Акцентування3" xfId="128" builtinId="39" customBuiltin="1"/>
    <cellStyle name="40% – Акцентування3 2" xfId="129"/>
    <cellStyle name="40% – Акцентування3 3" xfId="130"/>
    <cellStyle name="40% – Акцентування4" xfId="131" builtinId="43" customBuiltin="1"/>
    <cellStyle name="40% – Акцентування4 2" xfId="132"/>
    <cellStyle name="40% – Акцентування4 3" xfId="133"/>
    <cellStyle name="40% – Акцентування5" xfId="134" builtinId="47" customBuiltin="1"/>
    <cellStyle name="40% – Акцентування5 2" xfId="135"/>
    <cellStyle name="40% – Акцентування6" xfId="136" builtinId="51" customBuiltin="1"/>
    <cellStyle name="40% – Акцентування6 2" xfId="137"/>
    <cellStyle name="40% – Акцентування6 3" xfId="138"/>
    <cellStyle name="60% - Акцент1" xfId="139"/>
    <cellStyle name="60% - Акцент1 2" xfId="140"/>
    <cellStyle name="60% - Акцент2" xfId="141"/>
    <cellStyle name="60% - Акцент2 2" xfId="142"/>
    <cellStyle name="60% - Акцент3" xfId="143"/>
    <cellStyle name="60% - Акцент3 2" xfId="144"/>
    <cellStyle name="60% - Акцент4" xfId="145"/>
    <cellStyle name="60% - Акцент4 2" xfId="146"/>
    <cellStyle name="60% - Акцент5" xfId="147"/>
    <cellStyle name="60% - Акцент5 2" xfId="148"/>
    <cellStyle name="60% - Акцент6" xfId="149"/>
    <cellStyle name="60% - Акцент6 2" xfId="150"/>
    <cellStyle name="60% – Акцентування1" xfId="151" builtinId="32" customBuiltin="1"/>
    <cellStyle name="60% – Акцентування1 2" xfId="152"/>
    <cellStyle name="60% – Акцентування1 3" xfId="153"/>
    <cellStyle name="60% – Акцентування2" xfId="154" builtinId="36" customBuiltin="1"/>
    <cellStyle name="60% – Акцентування2 2" xfId="155"/>
    <cellStyle name="60% – Акцентування2 3" xfId="156"/>
    <cellStyle name="60% – Акцентування3" xfId="157" builtinId="40" customBuiltin="1"/>
    <cellStyle name="60% – Акцентування3 2" xfId="158"/>
    <cellStyle name="60% – Акцентування3 3" xfId="159"/>
    <cellStyle name="60% – Акцентування4" xfId="160" builtinId="44" customBuiltin="1"/>
    <cellStyle name="60% – Акцентування4 2" xfId="161"/>
    <cellStyle name="60% – Акцентування4 3" xfId="162"/>
    <cellStyle name="60% – Акцентування5" xfId="163" builtinId="48" customBuiltin="1"/>
    <cellStyle name="60% – Акцентування5 2" xfId="164"/>
    <cellStyle name="60% – Акцентування6" xfId="165" builtinId="52" customBuiltin="1"/>
    <cellStyle name="60% – Акцентування6 2" xfId="166"/>
    <cellStyle name="60% – Акцентування6 3" xfId="167"/>
    <cellStyle name="Aaia?iue [0]_laroux" xfId="168"/>
    <cellStyle name="Aaia?iue_laroux" xfId="169"/>
    <cellStyle name="C?O" xfId="170"/>
    <cellStyle name="Cena$" xfId="171"/>
    <cellStyle name="CenaZ?" xfId="172"/>
    <cellStyle name="Ceny$" xfId="173"/>
    <cellStyle name="CenyZ?" xfId="174"/>
    <cellStyle name="Comma [0]_1996-1997-план 10 місяців" xfId="175"/>
    <cellStyle name="Comma_1996-1997-план 10 місяців" xfId="176"/>
    <cellStyle name="Currency [0]_1996-1997-план 10 місяців" xfId="177"/>
    <cellStyle name="Currency_1996-1997-план 10 місяців" xfId="178"/>
    <cellStyle name="Data" xfId="179"/>
    <cellStyle name="Dziesietny [0]_Arkusz1" xfId="180"/>
    <cellStyle name="Dziesietny_Arkusz1" xfId="181"/>
    <cellStyle name="Followed Hyperlink" xfId="182"/>
    <cellStyle name="Headline I" xfId="183"/>
    <cellStyle name="Headline I 2" xfId="184"/>
    <cellStyle name="Headline I_Частка місц.дох.2019 в отг" xfId="185"/>
    <cellStyle name="Headline II" xfId="186"/>
    <cellStyle name="Headline II 2" xfId="187"/>
    <cellStyle name="Headline II_Частка місц.дох.2019 в отг" xfId="188"/>
    <cellStyle name="Headline III" xfId="189"/>
    <cellStyle name="Headline III 2" xfId="190"/>
    <cellStyle name="Headline III_Частка місц.дох.2019 в отг" xfId="191"/>
    <cellStyle name="Hyperlink" xfId="192"/>
    <cellStyle name="Iau?iue_laroux" xfId="193"/>
    <cellStyle name="Marza" xfId="194"/>
    <cellStyle name="Marza%" xfId="195"/>
    <cellStyle name="Marza_Derg0103_pooblasti2" xfId="196"/>
    <cellStyle name="Nazwa" xfId="197"/>
    <cellStyle name="Normal_1996-1997-план 10 місяців" xfId="198"/>
    <cellStyle name="normalni_laroux" xfId="199"/>
    <cellStyle name="Normalny_A-FOUR TECH" xfId="200"/>
    <cellStyle name="Oeiainiaue [0]_laroux" xfId="201"/>
    <cellStyle name="Oeiainiaue_laroux" xfId="202"/>
    <cellStyle name="TrOds" xfId="203"/>
    <cellStyle name="Tytul" xfId="204"/>
    <cellStyle name="Walutowy [0]_Arkusz1" xfId="205"/>
    <cellStyle name="Walutowy_Arkusz1" xfId="206"/>
    <cellStyle name="Акцент1" xfId="207"/>
    <cellStyle name="Акцент1 2" xfId="208"/>
    <cellStyle name="Акцент2" xfId="209"/>
    <cellStyle name="Акцент2 2" xfId="210"/>
    <cellStyle name="Акцент3" xfId="211"/>
    <cellStyle name="Акцент3 2" xfId="212"/>
    <cellStyle name="Акцент4" xfId="213"/>
    <cellStyle name="Акцент4 2" xfId="214"/>
    <cellStyle name="Акцент5" xfId="215"/>
    <cellStyle name="Акцент5 2" xfId="216"/>
    <cellStyle name="Акцент6" xfId="217"/>
    <cellStyle name="Акцент6 2" xfId="218"/>
    <cellStyle name="Акцентування1" xfId="219" builtinId="29" customBuiltin="1"/>
    <cellStyle name="Акцентування1 2" xfId="220"/>
    <cellStyle name="Акцентування2" xfId="221" builtinId="33" customBuiltin="1"/>
    <cellStyle name="Акцентування2 2" xfId="222"/>
    <cellStyle name="Акцентування2 3" xfId="223"/>
    <cellStyle name="Акцентування3" xfId="224" builtinId="37" customBuiltin="1"/>
    <cellStyle name="Акцентування3 2" xfId="225"/>
    <cellStyle name="Акцентування3 3" xfId="226"/>
    <cellStyle name="Акцентування4" xfId="227" builtinId="41" customBuiltin="1"/>
    <cellStyle name="Акцентування4 2" xfId="228"/>
    <cellStyle name="Акцентування4 3" xfId="229"/>
    <cellStyle name="Акцентування5" xfId="230" builtinId="45" customBuiltin="1"/>
    <cellStyle name="Акцентування5 2" xfId="231"/>
    <cellStyle name="Акцентування5 3" xfId="232"/>
    <cellStyle name="Акцентування6" xfId="233" builtinId="49" customBuiltin="1"/>
    <cellStyle name="Акцентування6 2" xfId="234"/>
    <cellStyle name="Акцентування6 3" xfId="235"/>
    <cellStyle name="Ввід" xfId="236" builtinId="20" customBuiltin="1"/>
    <cellStyle name="Ввід 2" xfId="237"/>
    <cellStyle name="Ввід 3" xfId="238"/>
    <cellStyle name="Ввод " xfId="239"/>
    <cellStyle name="Ввод  2" xfId="240"/>
    <cellStyle name="Вывод" xfId="241"/>
    <cellStyle name="Вывод 2" xfId="242"/>
    <cellStyle name="Вычисление" xfId="243"/>
    <cellStyle name="Вычисление 2" xfId="244"/>
    <cellStyle name="Гарний" xfId="245" builtinId="26" customBuiltin="1"/>
    <cellStyle name="Добре" xfId="246"/>
    <cellStyle name="Добре 2" xfId="247"/>
    <cellStyle name="Заголовок 1" xfId="248" builtinId="16" customBuiltin="1"/>
    <cellStyle name="Заголовок 1 2" xfId="249"/>
    <cellStyle name="Заголовок 1 3" xfId="250"/>
    <cellStyle name="Заголовок 2" xfId="251" builtinId="17" customBuiltin="1"/>
    <cellStyle name="Заголовок 2 2" xfId="252"/>
    <cellStyle name="Заголовок 2 3" xfId="253"/>
    <cellStyle name="Заголовок 3" xfId="254" builtinId="18" customBuiltin="1"/>
    <cellStyle name="Заголовок 3 2" xfId="255"/>
    <cellStyle name="Заголовок 3 3" xfId="256"/>
    <cellStyle name="Заголовок 4" xfId="257" builtinId="19" customBuiltin="1"/>
    <cellStyle name="Заголовок 4 2" xfId="258"/>
    <cellStyle name="Заголовок 4 3" xfId="259"/>
    <cellStyle name="Звичайний" xfId="0" builtinId="0"/>
    <cellStyle name="Звичайний 10" xfId="260"/>
    <cellStyle name="Звичайний 10 2" xfId="261"/>
    <cellStyle name="Звичайний 11" xfId="262"/>
    <cellStyle name="Звичайний 11 2" xfId="263"/>
    <cellStyle name="Звичайний 12" xfId="264"/>
    <cellStyle name="Звичайний 2" xfId="265"/>
    <cellStyle name="Звичайний 2 2" xfId="266"/>
    <cellStyle name="Звичайний 2 3" xfId="267"/>
    <cellStyle name="Звичайний 2_Частка місц.дох.2019 в отг" xfId="268"/>
    <cellStyle name="Звичайний 3" xfId="269"/>
    <cellStyle name="Звичайний 3 2" xfId="270"/>
    <cellStyle name="Звичайний 3 3" xfId="271"/>
    <cellStyle name="Звичайний 3_Частка місц.дох.2019 в отг" xfId="272"/>
    <cellStyle name="Звичайний 4" xfId="273"/>
    <cellStyle name="Звичайний 4 2" xfId="274"/>
    <cellStyle name="Звичайний 4 3" xfId="275"/>
    <cellStyle name="Звичайний 5" xfId="276"/>
    <cellStyle name="Звичайний 5 2" xfId="277"/>
    <cellStyle name="Звичайний 6" xfId="278"/>
    <cellStyle name="Звичайний 6 2" xfId="279"/>
    <cellStyle name="Звичайний 7" xfId="280"/>
    <cellStyle name="Звичайний 7 2" xfId="281"/>
    <cellStyle name="Звичайний 8" xfId="282"/>
    <cellStyle name="Звичайний 8 2" xfId="283"/>
    <cellStyle name="Звичайний 9" xfId="284"/>
    <cellStyle name="Звичайний 9 2" xfId="285"/>
    <cellStyle name="Зв'язана клітинка" xfId="286" builtinId="24" customBuiltin="1"/>
    <cellStyle name="Зв'язана клітинка 2" xfId="287"/>
    <cellStyle name="Итог" xfId="288"/>
    <cellStyle name="Итог 2" xfId="289"/>
    <cellStyle name="Контрольна клітинка" xfId="290" builtinId="23" customBuiltin="1"/>
    <cellStyle name="Контрольна клітинка 2" xfId="291"/>
    <cellStyle name="Контрольна клітинка 3" xfId="292"/>
    <cellStyle name="Контрольная ячейка" xfId="293"/>
    <cellStyle name="Контрольная ячейка 2" xfId="294"/>
    <cellStyle name="Назва" xfId="295" builtinId="15" customBuiltin="1"/>
    <cellStyle name="Назва 2" xfId="296"/>
    <cellStyle name="Назва 3" xfId="297"/>
    <cellStyle name="Название" xfId="298"/>
    <cellStyle name="Название 2" xfId="299"/>
    <cellStyle name="Нейтральний" xfId="300" builtinId="28" customBuiltin="1"/>
    <cellStyle name="Нейтральный" xfId="301"/>
    <cellStyle name="Нейтральный 2" xfId="302"/>
    <cellStyle name="Обчислення" xfId="303" builtinId="22" customBuiltin="1"/>
    <cellStyle name="Обчислення 2" xfId="304"/>
    <cellStyle name="Обчислення 3" xfId="305"/>
    <cellStyle name="Обычный 10" xfId="306"/>
    <cellStyle name="Обычный 10 2" xfId="307"/>
    <cellStyle name="Обычный 11" xfId="308"/>
    <cellStyle name="Обычный 11 2" xfId="309"/>
    <cellStyle name="Обычный 12" xfId="310"/>
    <cellStyle name="Обычный 12 2" xfId="311"/>
    <cellStyle name="Обычный 13" xfId="312"/>
    <cellStyle name="Обычный 13 2" xfId="313"/>
    <cellStyle name="Обычный 14" xfId="314"/>
    <cellStyle name="Обычный 14 2" xfId="315"/>
    <cellStyle name="Обычный 15" xfId="316"/>
    <cellStyle name="Обычный 15 2" xfId="317"/>
    <cellStyle name="Обычный 16" xfId="318"/>
    <cellStyle name="Обычный 16 2" xfId="319"/>
    <cellStyle name="Обычный 17" xfId="320"/>
    <cellStyle name="Обычный 17 2" xfId="321"/>
    <cellStyle name="Обычный 18" xfId="322"/>
    <cellStyle name="Обычный 18 2" xfId="323"/>
    <cellStyle name="Обычный 19" xfId="324"/>
    <cellStyle name="Обычный 2" xfId="325"/>
    <cellStyle name="Обычный 2 2" xfId="326"/>
    <cellStyle name="Обычный 20" xfId="327"/>
    <cellStyle name="Обычный 3" xfId="328"/>
    <cellStyle name="Обычный 3 2" xfId="329"/>
    <cellStyle name="Обычный 4" xfId="330"/>
    <cellStyle name="Обычный 4 2" xfId="331"/>
    <cellStyle name="Обычный 5" xfId="332"/>
    <cellStyle name="Обычный 5 2" xfId="333"/>
    <cellStyle name="Обычный 6" xfId="334"/>
    <cellStyle name="Обычный 6 2" xfId="335"/>
    <cellStyle name="Обычный 7" xfId="336"/>
    <cellStyle name="Обычный 7 2" xfId="337"/>
    <cellStyle name="Обычный 8" xfId="338"/>
    <cellStyle name="Обычный 8 2" xfId="339"/>
    <cellStyle name="Обычный 9" xfId="340"/>
    <cellStyle name="Обычный 9 2" xfId="341"/>
    <cellStyle name="Підсумок" xfId="342" builtinId="25" customBuiltin="1"/>
    <cellStyle name="Підсумок 2" xfId="343"/>
    <cellStyle name="Плохой" xfId="344"/>
    <cellStyle name="Плохой 2" xfId="345"/>
    <cellStyle name="Поганий" xfId="346" builtinId="27" customBuiltin="1"/>
    <cellStyle name="Поганий 2" xfId="347"/>
    <cellStyle name="Пояснение" xfId="348"/>
    <cellStyle name="Пояснение 2" xfId="349"/>
    <cellStyle name="Примечание" xfId="350"/>
    <cellStyle name="Примечание 2" xfId="351"/>
    <cellStyle name="Примітка" xfId="352" builtinId="10" customBuiltin="1"/>
    <cellStyle name="Примітка 2" xfId="353"/>
    <cellStyle name="Примітка 2 2" xfId="354"/>
    <cellStyle name="Примітка 3" xfId="355"/>
    <cellStyle name="Примітка 3 2" xfId="356"/>
    <cellStyle name="Примітка 4" xfId="357"/>
    <cellStyle name="Примітка 5" xfId="358"/>
    <cellStyle name="Примітка 6" xfId="359"/>
    <cellStyle name="Результат" xfId="360" builtinId="21" customBuiltin="1"/>
    <cellStyle name="Результат 2" xfId="361"/>
    <cellStyle name="Результат 3" xfId="362"/>
    <cellStyle name="Связанная ячейка" xfId="363"/>
    <cellStyle name="Связанная ячейка 2" xfId="364"/>
    <cellStyle name="Середній" xfId="365"/>
    <cellStyle name="Середній 2" xfId="366"/>
    <cellStyle name="Стиль 1" xfId="367"/>
    <cellStyle name="Текст попередження" xfId="368" builtinId="11" customBuiltin="1"/>
    <cellStyle name="Текст попередження 2" xfId="369"/>
    <cellStyle name="Текст пояснення" xfId="370" builtinId="53" customBuiltin="1"/>
    <cellStyle name="Текст пояснення 2" xfId="371"/>
    <cellStyle name="Текст предупреждения" xfId="372"/>
    <cellStyle name="Текст предупреждения 2" xfId="373"/>
    <cellStyle name="Тысячи [0]_Розподіл (2)" xfId="374"/>
    <cellStyle name="Тысячи_бюджет 1998 по клас." xfId="375"/>
    <cellStyle name="Фінансовий 2" xfId="376"/>
    <cellStyle name="Хороший" xfId="377"/>
    <cellStyle name="Хороший 2" xfId="378"/>
    <cellStyle name="ЏђЋ–…Ќ’Ќ›‰" xfId="379"/>
    <cellStyle name="ЏђЋ–…Ќ’Ќ›‰ 2" xfId="380"/>
    <cellStyle name="ЏђЋ–…Ќ’Ќ›‰_Частка місц.дох.2019 в отг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9;&#1090;_&#1086;&#1073;&#1083;_&#1073;_19_06_&#1054;&#105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55;&#1056;&#1054;&#1043;&#1053;&#1054;&#1047;&#1059;&#1042;&#1040;&#1053;&#1053;&#1071;\2006\MFU2006\&#1060;&#1072;&#1082;&#1090;\EVD_15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152\&#1040;&#1085;&#1072;&#1083;&#1080;&#1079;_&#1055;&#1083;&#1072;&#108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24\ZN_01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2006\minimiz\6m2006\Minimizator_9m_ol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my%20dokum\Excel\ANA\2003\DPA_der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myr\My%20dokum\&#1052;&#1086;&#1080;%20&#1076;&#1086;&#1082;&#1091;&#1084;&#1077;&#1085;&#1090;&#1099;\&#1084;&#1086;&#1085;&#1110;&#1090;&#1086;&#1088;&#1080;&#1085;&#1075;\My%20dokum\1\&#1059;&#1090;_&#1086;&#1073;&#1083;_&#1073;_19_06_&#1054;&#105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~1\DOHOD-~1\LOCALS~1\Temp\$wc\bydget-2006\&#1042;&#1048;&#1050;&#1054;&#1053;&#1040;&#1053;&#1053;&#1071;\&#1084;&#1086;&#1085;_&#1090;&#1086;&#1088;&#1080;&#1085;&#1075;%20&#1088;&#1077;&#1081;&#1090;&#1080;&#1085;&#1075;\&#1065;&#1086;&#1090;&#1080;&#1078;&#1085;&#1077;&#1074;&#1077;\My%20dokum\1\&#1059;&#1090;_&#1086;&#1073;&#1083;_&#1073;_19_06_&#1054;&#105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55;&#1056;&#1054;&#1043;&#1053;&#1054;&#1047;&#1059;&#1042;&#1040;&#1053;&#1053;&#1071;\BAZA_MFU_05\&#1060;&#1040;&#1050;&#1058;\EVD_15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55;&#1086;&#1085;&#1086;&#1084;&#1072;&#1088;&#1100;&#1086;&#1074;&#1072;\INDEX\EVD_15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8.3_"/>
      <sheetName val="Лист1"/>
      <sheetName val="Лист2"/>
      <sheetName val="Лист3"/>
      <sheetName val="#ССЫЛКА"/>
      <sheetName val="#REF!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чету"/>
      <sheetName val="MO"/>
      <sheetName val="MO (2)"/>
      <sheetName val="MO (3)"/>
      <sheetName val="лицензии всього держ."/>
      <sheetName val="лицензии ТЮТЮН держ"/>
      <sheetName val="лизензии всього_звед"/>
      <sheetName val="лицензии_ТЮТЮН_звед"/>
      <sheetName val="вода"/>
      <sheetName val="Держмито_держ"/>
      <sheetName val="Держмито_звед"/>
      <sheetName val="Земля"/>
      <sheetName val="Лист3"/>
      <sheetName val="Прибутковий"/>
      <sheetName val="Акцизний збір"/>
      <sheetName val="ПРИБУТОК_звед."/>
      <sheetName val="ПРИБУТОК_держ."/>
      <sheetName val="ПДВ _юрид"/>
      <sheetName val="ПДВ_физ"/>
      <sheetName val="ПДВ"/>
      <sheetName val="Кориг_Зведений"/>
      <sheetName val="кориг. Держ. наростаючим"/>
      <sheetName val="кориг. Держ. ЛИПЕНЬ"/>
      <sheetName val="Від управлінь_Зведений"/>
      <sheetName val="Від  управлінь_Державний"/>
      <sheetName val="Відх. звед. скор. від 181"/>
      <sheetName val="Відх. держ.  скориг. від 181"/>
      <sheetName val="Відх. 3 від 4"/>
      <sheetName val="Відх. дод.3 від 181"/>
      <sheetName val="Відх.дод.4 від 181"/>
      <sheetName val="Z1_D2"/>
      <sheetName val="Z1_(340)"/>
      <sheetName val="D2_(340)"/>
      <sheetName val="Z3_(23)"/>
      <sheetName val="D4_(23)"/>
      <sheetName val="Z3_(23)_bezNadolug"/>
      <sheetName val="D4_(23)_bezNadolug"/>
      <sheetName val="D5_(23)"/>
      <sheetName val="Лист1"/>
      <sheetName val="Лист2"/>
      <sheetName val="#ССЫЛКА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kvdod"/>
      <sheetName val="надх. держ."/>
      <sheetName val="надх."/>
      <sheetName val="надх. держ"/>
      <sheetName val="надходження1"/>
      <sheetName val="Держ,бюджет"/>
      <sheetName val="травень"/>
      <sheetName val="планпод(mo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Дод_1"/>
      <sheetName val="Всього"/>
      <sheetName val="Приб"/>
      <sheetName val="ПДВ"/>
      <sheetName val="ПДВвідш"/>
      <sheetName val="Акциз ін"/>
      <sheetName val="Акциз нп"/>
      <sheetName val="Ліс"/>
      <sheetName val="Вода"/>
      <sheetName val="ГРРвсього"/>
      <sheetName val="ГРР заг"/>
      <sheetName val="ГРР сп"/>
      <sheetName val="Надра"/>
      <sheetName val="140609"/>
      <sheetName val="Ліцен"/>
      <sheetName val="Част"/>
      <sheetName val="Нафта"/>
      <sheetName val="Газ"/>
      <sheetName val="Конд"/>
      <sheetName val="Майно"/>
      <sheetName val="Реклама"/>
      <sheetName val="Забр"/>
      <sheetName val="Вино"/>
      <sheetName val="Цілов"/>
      <sheetName val="Інші заг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34"/>
  </sheetPr>
  <dimension ref="A1:T77"/>
  <sheetViews>
    <sheetView tabSelected="1" view="pageBreakPreview" zoomScaleNormal="100" workbookViewId="0">
      <pane xSplit="3" ySplit="4" topLeftCell="D5" activePane="bottomRight" state="frozen"/>
      <selection activeCell="K32" sqref="K32"/>
      <selection pane="topRight" activeCell="K32" sqref="K32"/>
      <selection pane="bottomLeft" activeCell="K32" sqref="K32"/>
      <selection pane="bottomRight" activeCell="D86" sqref="D86"/>
    </sheetView>
  </sheetViews>
  <sheetFormatPr defaultRowHeight="12.75"/>
  <cols>
    <col min="1" max="1" width="3.28515625" customWidth="1"/>
    <col min="2" max="2" width="5.85546875" hidden="1" customWidth="1"/>
    <col min="3" max="3" width="37.28515625" customWidth="1"/>
    <col min="4" max="4" width="5.7109375" style="40" customWidth="1"/>
    <col min="5" max="5" width="21.7109375" style="41" customWidth="1"/>
    <col min="6" max="6" width="4.140625" style="42" customWidth="1"/>
    <col min="7" max="7" width="16.85546875" style="41" customWidth="1"/>
    <col min="8" max="8" width="3.5703125" style="43" customWidth="1"/>
    <col min="9" max="9" width="20.42578125" style="41" customWidth="1"/>
    <col min="10" max="10" width="3.85546875" style="43" customWidth="1"/>
    <col min="11" max="11" width="16.5703125" style="41" customWidth="1"/>
    <col min="12" max="12" width="4" style="43" customWidth="1"/>
    <col min="13" max="13" width="14.42578125" style="44" customWidth="1"/>
    <col min="14" max="14" width="4.28515625" style="1" customWidth="1"/>
    <col min="15" max="15" width="27" style="45" customWidth="1"/>
    <col min="16" max="16" width="4.7109375" style="1" customWidth="1"/>
    <col min="17" max="17" width="23.5703125" style="45" customWidth="1"/>
    <col min="18" max="18" width="4.7109375" style="46" customWidth="1"/>
    <col min="19" max="19" width="15" customWidth="1"/>
    <col min="20" max="20" width="4.85546875" style="1" customWidth="1"/>
  </cols>
  <sheetData>
    <row r="1" spans="1:20" ht="25.5">
      <c r="C1" s="51" t="s">
        <v>0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</row>
    <row r="2" spans="1:20" s="2" customFormat="1" ht="13.5" customHeight="1">
      <c r="C2" s="3"/>
      <c r="D2" s="4"/>
      <c r="E2" s="3"/>
      <c r="F2" s="5"/>
      <c r="G2" s="6"/>
      <c r="H2" s="4"/>
      <c r="I2" s="6"/>
      <c r="J2" s="4"/>
      <c r="K2" s="6"/>
      <c r="L2" s="4"/>
      <c r="M2" s="7"/>
      <c r="N2" s="6"/>
      <c r="O2" s="8"/>
      <c r="P2" s="6"/>
      <c r="Q2" s="6"/>
      <c r="R2" s="6"/>
      <c r="S2" s="9" t="s">
        <v>1</v>
      </c>
      <c r="T2" s="1"/>
    </row>
    <row r="3" spans="1:20" s="13" customFormat="1" ht="12.75" customHeight="1">
      <c r="A3" s="48"/>
      <c r="B3" s="49" t="s">
        <v>2</v>
      </c>
      <c r="C3" s="49" t="s">
        <v>3</v>
      </c>
      <c r="D3" s="47" t="s">
        <v>4</v>
      </c>
      <c r="E3" s="11" t="s">
        <v>5</v>
      </c>
      <c r="F3" s="53" t="s">
        <v>6</v>
      </c>
      <c r="G3" s="11" t="s">
        <v>7</v>
      </c>
      <c r="H3" s="47" t="s">
        <v>6</v>
      </c>
      <c r="I3" s="11" t="s">
        <v>8</v>
      </c>
      <c r="J3" s="47" t="s">
        <v>6</v>
      </c>
      <c r="K3" s="11" t="s">
        <v>9</v>
      </c>
      <c r="L3" s="47" t="s">
        <v>6</v>
      </c>
      <c r="M3" s="12" t="s">
        <v>10</v>
      </c>
      <c r="N3" s="47" t="s">
        <v>6</v>
      </c>
      <c r="O3" s="11" t="s">
        <v>11</v>
      </c>
      <c r="P3" s="47" t="s">
        <v>6</v>
      </c>
      <c r="Q3" s="11" t="s">
        <v>12</v>
      </c>
      <c r="R3" s="47" t="s">
        <v>6</v>
      </c>
      <c r="S3" s="10" t="s">
        <v>13</v>
      </c>
      <c r="T3" s="47" t="s">
        <v>6</v>
      </c>
    </row>
    <row r="4" spans="1:20" s="16" customFormat="1" ht="85.5" customHeight="1">
      <c r="A4" s="48"/>
      <c r="B4" s="50"/>
      <c r="C4" s="52"/>
      <c r="D4" s="47"/>
      <c r="E4" s="10" t="s">
        <v>14</v>
      </c>
      <c r="F4" s="53"/>
      <c r="G4" s="10" t="s">
        <v>15</v>
      </c>
      <c r="H4" s="47"/>
      <c r="I4" s="10" t="s">
        <v>16</v>
      </c>
      <c r="J4" s="47"/>
      <c r="K4" s="10" t="s">
        <v>17</v>
      </c>
      <c r="L4" s="47"/>
      <c r="M4" s="14" t="s">
        <v>18</v>
      </c>
      <c r="N4" s="47"/>
      <c r="O4" s="10" t="s">
        <v>19</v>
      </c>
      <c r="P4" s="47"/>
      <c r="Q4" s="10" t="s">
        <v>20</v>
      </c>
      <c r="R4" s="47"/>
      <c r="S4" s="15" t="s">
        <v>21</v>
      </c>
      <c r="T4" s="47"/>
    </row>
    <row r="5" spans="1:20" ht="20.100000000000001" customHeight="1">
      <c r="A5" s="17">
        <v>1</v>
      </c>
      <c r="B5" s="17">
        <v>72</v>
      </c>
      <c r="C5" s="18" t="s">
        <v>22</v>
      </c>
      <c r="D5" s="19">
        <f t="shared" ref="D5:D36" si="0">(F5+H5+J5+L5+N5+P5+R5+T5)/8</f>
        <v>6.375</v>
      </c>
      <c r="E5" s="20">
        <v>1576.0918595348116</v>
      </c>
      <c r="F5" s="21">
        <v>12</v>
      </c>
      <c r="G5" s="20">
        <v>2048.0454557140165</v>
      </c>
      <c r="H5" s="22">
        <v>7</v>
      </c>
      <c r="I5" s="23">
        <v>140.88998094034994</v>
      </c>
      <c r="J5" s="22">
        <v>8</v>
      </c>
      <c r="K5" s="23">
        <v>559.33230799064756</v>
      </c>
      <c r="L5" s="22">
        <v>2</v>
      </c>
      <c r="M5" s="24">
        <v>0.72135422993533238</v>
      </c>
      <c r="N5" s="11">
        <v>14</v>
      </c>
      <c r="O5" s="23">
        <v>8.9391985681554154</v>
      </c>
      <c r="P5" s="11">
        <v>3</v>
      </c>
      <c r="Q5" s="23">
        <v>53.645770854614895</v>
      </c>
      <c r="R5" s="11">
        <v>4</v>
      </c>
      <c r="S5" s="23">
        <v>0</v>
      </c>
      <c r="T5" s="11">
        <v>1</v>
      </c>
    </row>
    <row r="6" spans="1:20" ht="20.100000000000001" customHeight="1">
      <c r="A6" s="17">
        <v>2</v>
      </c>
      <c r="B6" s="17">
        <v>48</v>
      </c>
      <c r="C6" s="18" t="s">
        <v>23</v>
      </c>
      <c r="D6" s="19">
        <f t="shared" si="0"/>
        <v>7.75</v>
      </c>
      <c r="E6" s="20">
        <v>2596.5097808100222</v>
      </c>
      <c r="F6" s="21">
        <v>4</v>
      </c>
      <c r="G6" s="20">
        <v>2562.6346376099045</v>
      </c>
      <c r="H6" s="22">
        <v>2</v>
      </c>
      <c r="I6" s="23">
        <v>226.31131820474673</v>
      </c>
      <c r="J6" s="22">
        <v>46</v>
      </c>
      <c r="K6" s="23">
        <v>461.90799434274294</v>
      </c>
      <c r="L6" s="22">
        <v>3</v>
      </c>
      <c r="M6" s="24">
        <v>-9.0475579911369106</v>
      </c>
      <c r="N6" s="11">
        <v>3</v>
      </c>
      <c r="O6" s="23">
        <v>8.7159817335309775</v>
      </c>
      <c r="P6" s="11">
        <v>2</v>
      </c>
      <c r="Q6" s="23">
        <v>43.212314722730106</v>
      </c>
      <c r="R6" s="11">
        <v>1</v>
      </c>
      <c r="S6" s="23">
        <v>0</v>
      </c>
      <c r="T6" s="11">
        <v>1</v>
      </c>
    </row>
    <row r="7" spans="1:20" ht="20.100000000000001" customHeight="1">
      <c r="A7" s="17">
        <v>3</v>
      </c>
      <c r="B7" s="17">
        <v>18</v>
      </c>
      <c r="C7" s="18" t="s">
        <v>24</v>
      </c>
      <c r="D7" s="19">
        <f t="shared" si="0"/>
        <v>8.375</v>
      </c>
      <c r="E7" s="23">
        <v>4138.0401486807195</v>
      </c>
      <c r="F7" s="25">
        <v>1</v>
      </c>
      <c r="G7" s="23">
        <v>3150.4514163060171</v>
      </c>
      <c r="H7" s="26">
        <v>1</v>
      </c>
      <c r="I7" s="23">
        <v>241.47736423286332</v>
      </c>
      <c r="J7" s="26">
        <v>54</v>
      </c>
      <c r="K7" s="23">
        <v>349.97283610219176</v>
      </c>
      <c r="L7" s="26">
        <v>5</v>
      </c>
      <c r="M7" s="27">
        <v>-15.307288665748592</v>
      </c>
      <c r="N7" s="25">
        <v>1</v>
      </c>
      <c r="O7" s="23">
        <v>5.8355490898233686</v>
      </c>
      <c r="P7" s="25">
        <v>1</v>
      </c>
      <c r="Q7" s="23">
        <v>51.616910932352312</v>
      </c>
      <c r="R7" s="25">
        <v>3</v>
      </c>
      <c r="S7" s="23">
        <v>0</v>
      </c>
      <c r="T7" s="11">
        <v>1</v>
      </c>
    </row>
    <row r="8" spans="1:20" ht="20.100000000000001" customHeight="1">
      <c r="A8" s="17">
        <v>4</v>
      </c>
      <c r="B8" s="17">
        <v>66</v>
      </c>
      <c r="C8" s="18" t="s">
        <v>25</v>
      </c>
      <c r="D8" s="19">
        <f t="shared" si="0"/>
        <v>10.5</v>
      </c>
      <c r="E8" s="20">
        <v>1584.3313221820374</v>
      </c>
      <c r="F8" s="21">
        <v>10</v>
      </c>
      <c r="G8" s="20">
        <v>1726.7651040787621</v>
      </c>
      <c r="H8" s="22">
        <v>22</v>
      </c>
      <c r="I8" s="23">
        <v>161.30301295961422</v>
      </c>
      <c r="J8" s="22">
        <v>14</v>
      </c>
      <c r="K8" s="23">
        <v>178.80335744424349</v>
      </c>
      <c r="L8" s="22">
        <v>15</v>
      </c>
      <c r="M8" s="24">
        <v>-2.5686674221397254</v>
      </c>
      <c r="N8" s="11">
        <v>5</v>
      </c>
      <c r="O8" s="23">
        <v>10.181141450732534</v>
      </c>
      <c r="P8" s="11">
        <v>5</v>
      </c>
      <c r="Q8" s="23">
        <v>69.171542547885565</v>
      </c>
      <c r="R8" s="11">
        <v>12</v>
      </c>
      <c r="S8" s="23">
        <v>0</v>
      </c>
      <c r="T8" s="11">
        <v>1</v>
      </c>
    </row>
    <row r="9" spans="1:20" ht="20.100000000000001" customHeight="1">
      <c r="A9" s="17">
        <v>5</v>
      </c>
      <c r="B9" s="17">
        <v>58</v>
      </c>
      <c r="C9" s="18" t="s">
        <v>26</v>
      </c>
      <c r="D9" s="19">
        <f t="shared" si="0"/>
        <v>13.875</v>
      </c>
      <c r="E9" s="20">
        <v>2096.2401100711836</v>
      </c>
      <c r="F9" s="21">
        <v>6</v>
      </c>
      <c r="G9" s="20">
        <v>2322.3647383337725</v>
      </c>
      <c r="H9" s="22">
        <v>3</v>
      </c>
      <c r="I9" s="23">
        <v>253.67538360137095</v>
      </c>
      <c r="J9" s="22">
        <v>55</v>
      </c>
      <c r="K9" s="23">
        <v>176.31349854996046</v>
      </c>
      <c r="L9" s="22">
        <v>17</v>
      </c>
      <c r="M9" s="24">
        <v>-5.5917222224450267</v>
      </c>
      <c r="N9" s="11">
        <v>4</v>
      </c>
      <c r="O9" s="23">
        <v>12.101446889724702</v>
      </c>
      <c r="P9" s="11">
        <v>8</v>
      </c>
      <c r="Q9" s="23">
        <v>72.850724836130951</v>
      </c>
      <c r="R9" s="11">
        <v>17</v>
      </c>
      <c r="S9" s="23">
        <v>0</v>
      </c>
      <c r="T9" s="11">
        <v>1</v>
      </c>
    </row>
    <row r="10" spans="1:20" ht="20.100000000000001" customHeight="1">
      <c r="A10" s="17">
        <v>6</v>
      </c>
      <c r="B10" s="17">
        <v>64</v>
      </c>
      <c r="C10" s="18" t="s">
        <v>27</v>
      </c>
      <c r="D10" s="19">
        <f t="shared" si="0"/>
        <v>14.25</v>
      </c>
      <c r="E10" s="20">
        <v>3707.8620249554374</v>
      </c>
      <c r="F10" s="21">
        <v>2</v>
      </c>
      <c r="G10" s="20">
        <v>1895.9244040404042</v>
      </c>
      <c r="H10" s="22">
        <v>14</v>
      </c>
      <c r="I10" s="23">
        <v>552.31532739156285</v>
      </c>
      <c r="J10" s="22">
        <v>73</v>
      </c>
      <c r="K10" s="23">
        <v>316.92677005347593</v>
      </c>
      <c r="L10" s="22">
        <v>6</v>
      </c>
      <c r="M10" s="24">
        <v>-9.9206263550036731</v>
      </c>
      <c r="N10" s="11">
        <v>2</v>
      </c>
      <c r="O10" s="23">
        <v>14.895789640344043</v>
      </c>
      <c r="P10" s="11">
        <v>14</v>
      </c>
      <c r="Q10" s="23">
        <v>50.809855641395828</v>
      </c>
      <c r="R10" s="11">
        <v>2</v>
      </c>
      <c r="S10" s="23">
        <v>0</v>
      </c>
      <c r="T10" s="11">
        <v>1</v>
      </c>
    </row>
    <row r="11" spans="1:20" ht="20.100000000000001" customHeight="1">
      <c r="A11" s="17">
        <v>7</v>
      </c>
      <c r="B11" s="17">
        <v>20</v>
      </c>
      <c r="C11" s="18" t="s">
        <v>28</v>
      </c>
      <c r="D11" s="19">
        <f t="shared" si="0"/>
        <v>15.125</v>
      </c>
      <c r="E11" s="23">
        <v>1516.045408509649</v>
      </c>
      <c r="F11" s="25">
        <v>13</v>
      </c>
      <c r="G11" s="23">
        <v>1890.9875694024645</v>
      </c>
      <c r="H11" s="26">
        <v>16</v>
      </c>
      <c r="I11" s="23">
        <v>198.3282366891421</v>
      </c>
      <c r="J11" s="26">
        <v>34</v>
      </c>
      <c r="K11" s="23">
        <v>161.50490351081143</v>
      </c>
      <c r="L11" s="26">
        <v>19</v>
      </c>
      <c r="M11" s="27">
        <v>-0.59719243164345337</v>
      </c>
      <c r="N11" s="25">
        <v>11</v>
      </c>
      <c r="O11" s="23">
        <v>13.0819456710145</v>
      </c>
      <c r="P11" s="25">
        <v>11</v>
      </c>
      <c r="Q11" s="23">
        <v>72.445956138322458</v>
      </c>
      <c r="R11" s="25">
        <v>16</v>
      </c>
      <c r="S11" s="23">
        <v>0</v>
      </c>
      <c r="T11" s="11">
        <v>1</v>
      </c>
    </row>
    <row r="12" spans="1:20" ht="20.100000000000001" customHeight="1">
      <c r="A12" s="17">
        <v>8</v>
      </c>
      <c r="B12" s="17">
        <v>15</v>
      </c>
      <c r="C12" s="18" t="s">
        <v>29</v>
      </c>
      <c r="D12" s="19">
        <f t="shared" si="0"/>
        <v>15.375</v>
      </c>
      <c r="E12" s="23">
        <v>2333.1682647477701</v>
      </c>
      <c r="F12" s="25">
        <v>5</v>
      </c>
      <c r="G12" s="23">
        <v>1886.0140214376738</v>
      </c>
      <c r="H12" s="26">
        <v>18</v>
      </c>
      <c r="I12" s="23">
        <v>349.81440446743125</v>
      </c>
      <c r="J12" s="26">
        <v>66</v>
      </c>
      <c r="K12" s="23">
        <v>382.37173000524695</v>
      </c>
      <c r="L12" s="26">
        <v>4</v>
      </c>
      <c r="M12" s="27">
        <v>-1.4225684330287462</v>
      </c>
      <c r="N12" s="25">
        <v>7</v>
      </c>
      <c r="O12" s="23">
        <v>14.993106573273588</v>
      </c>
      <c r="P12" s="25">
        <v>15</v>
      </c>
      <c r="Q12" s="23">
        <v>66.063945352778802</v>
      </c>
      <c r="R12" s="25">
        <v>7</v>
      </c>
      <c r="S12" s="23">
        <v>0</v>
      </c>
      <c r="T12" s="11">
        <v>1</v>
      </c>
    </row>
    <row r="13" spans="1:20" ht="20.100000000000001" customHeight="1">
      <c r="A13" s="17">
        <v>9</v>
      </c>
      <c r="B13" s="17">
        <v>30</v>
      </c>
      <c r="C13" s="18" t="s">
        <v>30</v>
      </c>
      <c r="D13" s="19">
        <f t="shared" si="0"/>
        <v>15.375</v>
      </c>
      <c r="E13" s="23">
        <v>1422.564634483452</v>
      </c>
      <c r="F13" s="25">
        <v>17</v>
      </c>
      <c r="G13" s="23">
        <v>2010.1424549543892</v>
      </c>
      <c r="H13" s="26">
        <v>10</v>
      </c>
      <c r="I13" s="23">
        <v>210.67519237051741</v>
      </c>
      <c r="J13" s="26">
        <v>42</v>
      </c>
      <c r="K13" s="23">
        <v>207.42201819415479</v>
      </c>
      <c r="L13" s="26">
        <v>11</v>
      </c>
      <c r="M13" s="27">
        <v>-1.2051275793685021</v>
      </c>
      <c r="N13" s="25">
        <v>8</v>
      </c>
      <c r="O13" s="23">
        <v>14.809533940580193</v>
      </c>
      <c r="P13" s="25">
        <v>13</v>
      </c>
      <c r="Q13" s="23">
        <v>74.056039029227421</v>
      </c>
      <c r="R13" s="25">
        <v>21</v>
      </c>
      <c r="S13" s="23">
        <v>0</v>
      </c>
      <c r="T13" s="11">
        <v>1</v>
      </c>
    </row>
    <row r="14" spans="1:20" ht="20.100000000000001" customHeight="1">
      <c r="A14" s="17">
        <v>10</v>
      </c>
      <c r="B14" s="17">
        <v>42</v>
      </c>
      <c r="C14" s="18" t="s">
        <v>31</v>
      </c>
      <c r="D14" s="19">
        <f t="shared" si="0"/>
        <v>17.75</v>
      </c>
      <c r="E14" s="28">
        <v>1139.8513550517457</v>
      </c>
      <c r="F14" s="29">
        <v>31</v>
      </c>
      <c r="G14" s="20">
        <v>1589.1772433858173</v>
      </c>
      <c r="H14" s="30">
        <v>32</v>
      </c>
      <c r="I14" s="23">
        <v>105.21757902790642</v>
      </c>
      <c r="J14" s="30">
        <v>2</v>
      </c>
      <c r="K14" s="23">
        <v>149.72307171908346</v>
      </c>
      <c r="L14" s="30">
        <v>21</v>
      </c>
      <c r="M14" s="31">
        <v>5.7164909057770519</v>
      </c>
      <c r="N14" s="32">
        <v>22</v>
      </c>
      <c r="O14" s="23">
        <v>9.2308158043230009</v>
      </c>
      <c r="P14" s="32">
        <v>4</v>
      </c>
      <c r="Q14" s="23">
        <v>69.071996091735016</v>
      </c>
      <c r="R14" s="32">
        <v>11</v>
      </c>
      <c r="S14" s="23">
        <v>90.051319439759283</v>
      </c>
      <c r="T14" s="32">
        <v>19</v>
      </c>
    </row>
    <row r="15" spans="1:20" ht="20.100000000000001" customHeight="1">
      <c r="A15" s="17">
        <v>11</v>
      </c>
      <c r="B15" s="17">
        <v>33</v>
      </c>
      <c r="C15" s="18" t="s">
        <v>32</v>
      </c>
      <c r="D15" s="19">
        <f t="shared" si="0"/>
        <v>18.875</v>
      </c>
      <c r="E15" s="23">
        <v>1261.5644219718451</v>
      </c>
      <c r="F15" s="25">
        <v>24</v>
      </c>
      <c r="G15" s="23">
        <v>1680.6001698828136</v>
      </c>
      <c r="H15" s="26">
        <v>27</v>
      </c>
      <c r="I15" s="23">
        <v>160.79360869237911</v>
      </c>
      <c r="J15" s="26">
        <v>13</v>
      </c>
      <c r="K15" s="23">
        <v>68.03032746982511</v>
      </c>
      <c r="L15" s="26">
        <v>38</v>
      </c>
      <c r="M15" s="27">
        <v>1.1158585537017573</v>
      </c>
      <c r="N15" s="25">
        <v>15</v>
      </c>
      <c r="O15" s="23">
        <v>12.745572551979246</v>
      </c>
      <c r="P15" s="25">
        <v>10</v>
      </c>
      <c r="Q15" s="23">
        <v>75.451697854646682</v>
      </c>
      <c r="R15" s="25">
        <v>23</v>
      </c>
      <c r="S15" s="23">
        <v>0</v>
      </c>
      <c r="T15" s="11">
        <v>1</v>
      </c>
    </row>
    <row r="16" spans="1:20" ht="20.100000000000001" customHeight="1">
      <c r="A16" s="17">
        <v>12</v>
      </c>
      <c r="B16" s="17">
        <v>26</v>
      </c>
      <c r="C16" s="18" t="s">
        <v>33</v>
      </c>
      <c r="D16" s="19">
        <f t="shared" si="0"/>
        <v>19.125</v>
      </c>
      <c r="E16" s="23">
        <v>1358.5219161373059</v>
      </c>
      <c r="F16" s="25">
        <v>20</v>
      </c>
      <c r="G16" s="23">
        <v>1952.7164519399957</v>
      </c>
      <c r="H16" s="26">
        <v>12</v>
      </c>
      <c r="I16" s="23">
        <v>204.34084757388686</v>
      </c>
      <c r="J16" s="26">
        <v>37</v>
      </c>
      <c r="K16" s="23">
        <v>144.64078196295964</v>
      </c>
      <c r="L16" s="26">
        <v>22</v>
      </c>
      <c r="M16" s="27">
        <v>5.7852401556405493</v>
      </c>
      <c r="N16" s="25">
        <v>23</v>
      </c>
      <c r="O16" s="23">
        <v>15.041409722331938</v>
      </c>
      <c r="P16" s="25">
        <v>16</v>
      </c>
      <c r="Q16" s="23">
        <v>74.969405326056247</v>
      </c>
      <c r="R16" s="25">
        <v>22</v>
      </c>
      <c r="S16" s="23">
        <v>0</v>
      </c>
      <c r="T16" s="11">
        <v>1</v>
      </c>
    </row>
    <row r="17" spans="1:20" ht="20.100000000000001" customHeight="1">
      <c r="A17" s="17">
        <v>13</v>
      </c>
      <c r="B17" s="17">
        <v>21</v>
      </c>
      <c r="C17" s="18" t="s">
        <v>34</v>
      </c>
      <c r="D17" s="19">
        <f t="shared" si="0"/>
        <v>19.75</v>
      </c>
      <c r="E17" s="23">
        <v>1917.7639217118999</v>
      </c>
      <c r="F17" s="25">
        <v>7</v>
      </c>
      <c r="G17" s="23">
        <v>2241.840058455115</v>
      </c>
      <c r="H17" s="26">
        <v>5</v>
      </c>
      <c r="I17" s="23">
        <v>447.48618371607512</v>
      </c>
      <c r="J17" s="26">
        <v>72</v>
      </c>
      <c r="K17" s="23">
        <v>598.3451607515658</v>
      </c>
      <c r="L17" s="26">
        <v>1</v>
      </c>
      <c r="M17" s="27">
        <v>8.6678226809276584</v>
      </c>
      <c r="N17" s="25">
        <v>24</v>
      </c>
      <c r="O17" s="23">
        <v>23.333747112972318</v>
      </c>
      <c r="P17" s="25">
        <v>42</v>
      </c>
      <c r="Q17" s="23">
        <v>62.299134674440396</v>
      </c>
      <c r="R17" s="25">
        <v>6</v>
      </c>
      <c r="S17" s="23">
        <v>0</v>
      </c>
      <c r="T17" s="11">
        <v>1</v>
      </c>
    </row>
    <row r="18" spans="1:20" ht="20.100000000000001" customHeight="1">
      <c r="A18" s="17">
        <v>14</v>
      </c>
      <c r="B18" s="17">
        <v>29</v>
      </c>
      <c r="C18" s="18" t="s">
        <v>35</v>
      </c>
      <c r="D18" s="19">
        <f t="shared" si="0"/>
        <v>19.75</v>
      </c>
      <c r="E18" s="23">
        <v>1256.2267871780598</v>
      </c>
      <c r="F18" s="25">
        <v>25</v>
      </c>
      <c r="G18" s="23">
        <v>1568.3362439912969</v>
      </c>
      <c r="H18" s="26">
        <v>34</v>
      </c>
      <c r="I18" s="23">
        <v>179.32009032029549</v>
      </c>
      <c r="J18" s="26">
        <v>25</v>
      </c>
      <c r="K18" s="23">
        <v>192.94130319283508</v>
      </c>
      <c r="L18" s="26">
        <v>13</v>
      </c>
      <c r="M18" s="27">
        <v>8.8905947762484203</v>
      </c>
      <c r="N18" s="25">
        <v>25</v>
      </c>
      <c r="O18" s="23">
        <v>14.274499807722885</v>
      </c>
      <c r="P18" s="25">
        <v>12</v>
      </c>
      <c r="Q18" s="23">
        <v>68.413937457563037</v>
      </c>
      <c r="R18" s="25">
        <v>9</v>
      </c>
      <c r="S18" s="23">
        <v>68.50575146887833</v>
      </c>
      <c r="T18" s="11">
        <v>15</v>
      </c>
    </row>
    <row r="19" spans="1:20" ht="20.100000000000001" customHeight="1">
      <c r="A19" s="17">
        <v>15</v>
      </c>
      <c r="B19" s="17">
        <v>9</v>
      </c>
      <c r="C19" s="18" t="s">
        <v>36</v>
      </c>
      <c r="D19" s="19">
        <f t="shared" si="0"/>
        <v>20.75</v>
      </c>
      <c r="E19" s="23">
        <v>1577.9885583313123</v>
      </c>
      <c r="F19" s="25">
        <v>11</v>
      </c>
      <c r="G19" s="23">
        <v>1730.2653383458646</v>
      </c>
      <c r="H19" s="26">
        <v>21</v>
      </c>
      <c r="I19" s="23">
        <v>262.11588940092173</v>
      </c>
      <c r="J19" s="26">
        <v>58</v>
      </c>
      <c r="K19" s="23">
        <v>196.55908125151592</v>
      </c>
      <c r="L19" s="26">
        <v>12</v>
      </c>
      <c r="M19" s="27">
        <v>5.2862306186185499</v>
      </c>
      <c r="N19" s="25">
        <v>20</v>
      </c>
      <c r="O19" s="23">
        <v>16.61075981932996</v>
      </c>
      <c r="P19" s="25">
        <v>24</v>
      </c>
      <c r="Q19" s="23">
        <v>73.946994559971827</v>
      </c>
      <c r="R19" s="25">
        <v>19</v>
      </c>
      <c r="S19" s="23">
        <v>0</v>
      </c>
      <c r="T19" s="11">
        <v>1</v>
      </c>
    </row>
    <row r="20" spans="1:20" ht="20.100000000000001" customHeight="1">
      <c r="A20" s="17">
        <v>16</v>
      </c>
      <c r="B20" s="17">
        <v>12</v>
      </c>
      <c r="C20" s="18" t="s">
        <v>37</v>
      </c>
      <c r="D20" s="19">
        <f t="shared" si="0"/>
        <v>22</v>
      </c>
      <c r="E20" s="23">
        <v>1239.7681026715559</v>
      </c>
      <c r="F20" s="25">
        <v>26</v>
      </c>
      <c r="G20" s="23">
        <v>2297.6319738082766</v>
      </c>
      <c r="H20" s="26">
        <v>4</v>
      </c>
      <c r="I20" s="23">
        <v>297.28415715034049</v>
      </c>
      <c r="J20" s="26">
        <v>63</v>
      </c>
      <c r="K20" s="23">
        <v>265.82791618648508</v>
      </c>
      <c r="L20" s="26">
        <v>7</v>
      </c>
      <c r="M20" s="27">
        <v>9.9041241472149082</v>
      </c>
      <c r="N20" s="25">
        <v>26</v>
      </c>
      <c r="O20" s="23">
        <v>23.979013213013609</v>
      </c>
      <c r="P20" s="25">
        <v>44</v>
      </c>
      <c r="Q20" s="23">
        <v>58.086438779206183</v>
      </c>
      <c r="R20" s="25">
        <v>5</v>
      </c>
      <c r="S20" s="23">
        <v>0</v>
      </c>
      <c r="T20" s="11">
        <v>1</v>
      </c>
    </row>
    <row r="21" spans="1:20" ht="20.100000000000001" customHeight="1">
      <c r="A21" s="17">
        <v>17</v>
      </c>
      <c r="B21" s="17">
        <v>14</v>
      </c>
      <c r="C21" s="18" t="s">
        <v>38</v>
      </c>
      <c r="D21" s="19">
        <f t="shared" si="0"/>
        <v>22</v>
      </c>
      <c r="E21" s="23">
        <v>2621.2079818871621</v>
      </c>
      <c r="F21" s="25">
        <v>3</v>
      </c>
      <c r="G21" s="23">
        <v>2001.6782229837231</v>
      </c>
      <c r="H21" s="26">
        <v>11</v>
      </c>
      <c r="I21" s="23">
        <v>416.96216986904909</v>
      </c>
      <c r="J21" s="26">
        <v>71</v>
      </c>
      <c r="K21" s="23">
        <v>132.06820952147842</v>
      </c>
      <c r="L21" s="26">
        <v>24</v>
      </c>
      <c r="M21" s="27">
        <v>12.322698779334221</v>
      </c>
      <c r="N21" s="25">
        <v>30</v>
      </c>
      <c r="O21" s="23">
        <v>15.907252409969141</v>
      </c>
      <c r="P21" s="25">
        <v>21</v>
      </c>
      <c r="Q21" s="23">
        <v>72.338022705651866</v>
      </c>
      <c r="R21" s="25">
        <v>15</v>
      </c>
      <c r="S21" s="23">
        <v>0</v>
      </c>
      <c r="T21" s="11">
        <v>1</v>
      </c>
    </row>
    <row r="22" spans="1:20" ht="20.100000000000001" customHeight="1">
      <c r="A22" s="17">
        <v>18</v>
      </c>
      <c r="B22" s="17">
        <v>69</v>
      </c>
      <c r="C22" s="18" t="s">
        <v>39</v>
      </c>
      <c r="D22" s="19">
        <f t="shared" si="0"/>
        <v>22</v>
      </c>
      <c r="E22" s="20">
        <v>1204.8993607789716</v>
      </c>
      <c r="F22" s="21">
        <v>27</v>
      </c>
      <c r="G22" s="20">
        <v>1497.9741332425203</v>
      </c>
      <c r="H22" s="22">
        <v>40</v>
      </c>
      <c r="I22" s="23">
        <v>213.08701049392059</v>
      </c>
      <c r="J22" s="22">
        <v>44</v>
      </c>
      <c r="K22" s="23">
        <v>256.41652086171234</v>
      </c>
      <c r="L22" s="22">
        <v>8</v>
      </c>
      <c r="M22" s="24">
        <v>3.8029504271733363</v>
      </c>
      <c r="N22" s="11">
        <v>19</v>
      </c>
      <c r="O22" s="23">
        <v>17.685046355751993</v>
      </c>
      <c r="P22" s="11">
        <v>29</v>
      </c>
      <c r="Q22" s="23">
        <v>67.609303622158407</v>
      </c>
      <c r="R22" s="11">
        <v>8</v>
      </c>
      <c r="S22" s="23">
        <v>0</v>
      </c>
      <c r="T22" s="11">
        <v>1</v>
      </c>
    </row>
    <row r="23" spans="1:20" ht="20.100000000000001" customHeight="1">
      <c r="A23" s="17">
        <v>19</v>
      </c>
      <c r="B23" s="17">
        <v>61</v>
      </c>
      <c r="C23" s="18" t="s">
        <v>40</v>
      </c>
      <c r="D23" s="19">
        <f t="shared" si="0"/>
        <v>22.5</v>
      </c>
      <c r="E23" s="20">
        <v>1446.7228995544103</v>
      </c>
      <c r="F23" s="21">
        <v>16</v>
      </c>
      <c r="G23" s="20">
        <v>2025.4357733397758</v>
      </c>
      <c r="H23" s="22">
        <v>9</v>
      </c>
      <c r="I23" s="23">
        <v>279.16526896440649</v>
      </c>
      <c r="J23" s="22">
        <v>60</v>
      </c>
      <c r="K23" s="23">
        <v>135.73436516884095</v>
      </c>
      <c r="L23" s="22">
        <v>23</v>
      </c>
      <c r="M23" s="24">
        <v>0</v>
      </c>
      <c r="N23" s="11">
        <v>13</v>
      </c>
      <c r="O23" s="23">
        <v>19.296388344332506</v>
      </c>
      <c r="P23" s="11">
        <v>34</v>
      </c>
      <c r="Q23" s="23">
        <v>73.97256353894538</v>
      </c>
      <c r="R23" s="11">
        <v>20</v>
      </c>
      <c r="S23" s="23">
        <v>12.377922737006275</v>
      </c>
      <c r="T23" s="11">
        <v>5</v>
      </c>
    </row>
    <row r="24" spans="1:20" ht="20.100000000000001" customHeight="1">
      <c r="A24" s="17">
        <v>20</v>
      </c>
      <c r="B24" s="17">
        <v>73</v>
      </c>
      <c r="C24" s="18" t="s">
        <v>41</v>
      </c>
      <c r="D24" s="19">
        <f t="shared" si="0"/>
        <v>22.75</v>
      </c>
      <c r="E24" s="20">
        <v>995.51643690410492</v>
      </c>
      <c r="F24" s="21">
        <v>38</v>
      </c>
      <c r="G24" s="20">
        <v>1475.1017510038632</v>
      </c>
      <c r="H24" s="22">
        <v>42</v>
      </c>
      <c r="I24" s="23">
        <v>124.55115096960816</v>
      </c>
      <c r="J24" s="22">
        <v>4</v>
      </c>
      <c r="K24" s="23">
        <v>113.53488800502409</v>
      </c>
      <c r="L24" s="22">
        <v>26</v>
      </c>
      <c r="M24" s="24">
        <v>-2.5049988045426552</v>
      </c>
      <c r="N24" s="11">
        <v>6</v>
      </c>
      <c r="O24" s="23">
        <v>12.511209895935227</v>
      </c>
      <c r="P24" s="11">
        <v>9</v>
      </c>
      <c r="Q24" s="23">
        <v>80.255591525342908</v>
      </c>
      <c r="R24" s="11">
        <v>37</v>
      </c>
      <c r="S24" s="23">
        <v>97.273215013279156</v>
      </c>
      <c r="T24" s="11">
        <v>20</v>
      </c>
    </row>
    <row r="25" spans="1:20" ht="20.100000000000001" customHeight="1">
      <c r="A25" s="17">
        <v>21</v>
      </c>
      <c r="B25" s="17">
        <v>37</v>
      </c>
      <c r="C25" s="18" t="s">
        <v>42</v>
      </c>
      <c r="D25" s="19">
        <f t="shared" si="0"/>
        <v>23</v>
      </c>
      <c r="E25" s="23">
        <v>1677.7864005958115</v>
      </c>
      <c r="F25" s="25">
        <v>9</v>
      </c>
      <c r="G25" s="20">
        <v>1622.9823280469641</v>
      </c>
      <c r="H25" s="26">
        <v>30</v>
      </c>
      <c r="I25" s="23">
        <v>256.4478708490318</v>
      </c>
      <c r="J25" s="26">
        <v>56</v>
      </c>
      <c r="K25" s="23">
        <v>186.13714974152285</v>
      </c>
      <c r="L25" s="26">
        <v>14</v>
      </c>
      <c r="M25" s="27">
        <v>-0.16763648472602183</v>
      </c>
      <c r="N25" s="25">
        <v>12</v>
      </c>
      <c r="O25" s="23">
        <v>15.284893879099426</v>
      </c>
      <c r="P25" s="25">
        <v>18</v>
      </c>
      <c r="Q25" s="23">
        <v>80.413993247007369</v>
      </c>
      <c r="R25" s="25">
        <v>38</v>
      </c>
      <c r="S25" s="23">
        <v>21.54396298275244</v>
      </c>
      <c r="T25" s="11">
        <v>7</v>
      </c>
    </row>
    <row r="26" spans="1:20" ht="20.100000000000001" customHeight="1">
      <c r="A26" s="17">
        <v>22</v>
      </c>
      <c r="B26" s="17">
        <v>52</v>
      </c>
      <c r="C26" s="18" t="s">
        <v>43</v>
      </c>
      <c r="D26" s="19">
        <f t="shared" si="0"/>
        <v>23.75</v>
      </c>
      <c r="E26" s="20">
        <v>1161.6443582986146</v>
      </c>
      <c r="F26" s="21">
        <v>29</v>
      </c>
      <c r="G26" s="20">
        <v>1373.5935087685302</v>
      </c>
      <c r="H26" s="22">
        <v>56</v>
      </c>
      <c r="I26" s="23">
        <v>131.53652785582793</v>
      </c>
      <c r="J26" s="22">
        <v>5</v>
      </c>
      <c r="K26" s="23">
        <v>88.106346284274807</v>
      </c>
      <c r="L26" s="22">
        <v>30</v>
      </c>
      <c r="M26" s="24">
        <v>12.908146495709319</v>
      </c>
      <c r="N26" s="11">
        <v>33</v>
      </c>
      <c r="O26" s="23">
        <v>11.323304496436498</v>
      </c>
      <c r="P26" s="11">
        <v>7</v>
      </c>
      <c r="Q26" s="23">
        <v>77.103497913958606</v>
      </c>
      <c r="R26" s="11">
        <v>26</v>
      </c>
      <c r="S26" s="23">
        <v>12.289249430433522</v>
      </c>
      <c r="T26" s="11">
        <v>4</v>
      </c>
    </row>
    <row r="27" spans="1:20" ht="20.100000000000001" customHeight="1">
      <c r="A27" s="17">
        <v>23</v>
      </c>
      <c r="B27" s="17">
        <v>10</v>
      </c>
      <c r="C27" s="18" t="s">
        <v>44</v>
      </c>
      <c r="D27" s="19">
        <f t="shared" si="0"/>
        <v>24.25</v>
      </c>
      <c r="E27" s="23">
        <v>1293.6663687370803</v>
      </c>
      <c r="F27" s="25">
        <v>23</v>
      </c>
      <c r="G27" s="23">
        <v>2044.3946589231223</v>
      </c>
      <c r="H27" s="26">
        <v>8</v>
      </c>
      <c r="I27" s="23">
        <v>281.69431932276797</v>
      </c>
      <c r="J27" s="26">
        <v>61</v>
      </c>
      <c r="K27" s="23">
        <v>176.95868687862978</v>
      </c>
      <c r="L27" s="26">
        <v>16</v>
      </c>
      <c r="M27" s="27">
        <v>1.928439606419883</v>
      </c>
      <c r="N27" s="25">
        <v>17</v>
      </c>
      <c r="O27" s="23">
        <v>21.774881540575816</v>
      </c>
      <c r="P27" s="25">
        <v>40</v>
      </c>
      <c r="Q27" s="23">
        <v>77.626914847718936</v>
      </c>
      <c r="R27" s="25">
        <v>28</v>
      </c>
      <c r="S27" s="23">
        <v>0</v>
      </c>
      <c r="T27" s="11">
        <v>1</v>
      </c>
    </row>
    <row r="28" spans="1:20" ht="20.100000000000001" customHeight="1">
      <c r="A28" s="17">
        <v>24</v>
      </c>
      <c r="B28" s="17">
        <v>23</v>
      </c>
      <c r="C28" s="18" t="s">
        <v>45</v>
      </c>
      <c r="D28" s="19">
        <f t="shared" si="0"/>
        <v>24.5</v>
      </c>
      <c r="E28" s="23">
        <v>1448.9507636623166</v>
      </c>
      <c r="F28" s="25">
        <v>15</v>
      </c>
      <c r="G28" s="23">
        <v>1644.6539014070147</v>
      </c>
      <c r="H28" s="26">
        <v>28</v>
      </c>
      <c r="I28" s="23">
        <v>227.96708197389884</v>
      </c>
      <c r="J28" s="26">
        <v>47</v>
      </c>
      <c r="K28" s="23">
        <v>175.92357565252857</v>
      </c>
      <c r="L28" s="26">
        <v>18</v>
      </c>
      <c r="M28" s="27">
        <v>19.115576909481881</v>
      </c>
      <c r="N28" s="25">
        <v>43</v>
      </c>
      <c r="O28" s="23">
        <v>15.733252481105522</v>
      </c>
      <c r="P28" s="25">
        <v>20</v>
      </c>
      <c r="Q28" s="23">
        <v>77.027929219848716</v>
      </c>
      <c r="R28" s="25">
        <v>24</v>
      </c>
      <c r="S28" s="23">
        <v>0</v>
      </c>
      <c r="T28" s="11">
        <v>1</v>
      </c>
    </row>
    <row r="29" spans="1:20" ht="20.100000000000001" customHeight="1">
      <c r="A29" s="17">
        <v>25</v>
      </c>
      <c r="B29" s="17">
        <v>39</v>
      </c>
      <c r="C29" s="18" t="s">
        <v>46</v>
      </c>
      <c r="D29" s="19">
        <f t="shared" si="0"/>
        <v>24.5</v>
      </c>
      <c r="E29" s="23">
        <v>1343.2755338940567</v>
      </c>
      <c r="F29" s="25">
        <v>21</v>
      </c>
      <c r="G29" s="20">
        <v>1819.7313262407397</v>
      </c>
      <c r="H29" s="26">
        <v>19</v>
      </c>
      <c r="I29" s="23">
        <v>230.56050465103331</v>
      </c>
      <c r="J29" s="26">
        <v>50</v>
      </c>
      <c r="K29" s="23">
        <v>105.58142316047459</v>
      </c>
      <c r="L29" s="26">
        <v>28</v>
      </c>
      <c r="M29" s="27">
        <v>1.8318130488596818</v>
      </c>
      <c r="N29" s="25">
        <v>16</v>
      </c>
      <c r="O29" s="23">
        <v>17.164051516866046</v>
      </c>
      <c r="P29" s="25">
        <v>27</v>
      </c>
      <c r="Q29" s="23">
        <v>77.370240131077068</v>
      </c>
      <c r="R29" s="25">
        <v>27</v>
      </c>
      <c r="S29" s="23">
        <v>21.679328345390484</v>
      </c>
      <c r="T29" s="11">
        <v>8</v>
      </c>
    </row>
    <row r="30" spans="1:20" ht="20.100000000000001" customHeight="1">
      <c r="A30" s="17">
        <v>26</v>
      </c>
      <c r="B30" s="17">
        <v>50</v>
      </c>
      <c r="C30" s="18" t="s">
        <v>47</v>
      </c>
      <c r="D30" s="19">
        <f t="shared" si="0"/>
        <v>24.75</v>
      </c>
      <c r="E30" s="20">
        <v>1391.6228252046499</v>
      </c>
      <c r="F30" s="21">
        <v>18</v>
      </c>
      <c r="G30" s="20">
        <v>1706.4196966361699</v>
      </c>
      <c r="H30" s="22">
        <v>24</v>
      </c>
      <c r="I30" s="23">
        <v>359.02130632179956</v>
      </c>
      <c r="J30" s="22">
        <v>68</v>
      </c>
      <c r="K30" s="23">
        <v>242.8465047809039</v>
      </c>
      <c r="L30" s="22">
        <v>9</v>
      </c>
      <c r="M30" s="24">
        <v>3.0030428134424687</v>
      </c>
      <c r="N30" s="11">
        <v>18</v>
      </c>
      <c r="O30" s="23">
        <v>25.798750912913665</v>
      </c>
      <c r="P30" s="11">
        <v>50</v>
      </c>
      <c r="Q30" s="23">
        <v>68.968853179867367</v>
      </c>
      <c r="R30" s="11">
        <v>10</v>
      </c>
      <c r="S30" s="23">
        <v>0</v>
      </c>
      <c r="T30" s="11">
        <v>1</v>
      </c>
    </row>
    <row r="31" spans="1:20" ht="20.100000000000001" customHeight="1">
      <c r="A31" s="17">
        <v>27</v>
      </c>
      <c r="B31" s="17">
        <v>62</v>
      </c>
      <c r="C31" s="18" t="s">
        <v>48</v>
      </c>
      <c r="D31" s="19">
        <f t="shared" si="0"/>
        <v>27</v>
      </c>
      <c r="E31" s="20">
        <v>1137.4139236043095</v>
      </c>
      <c r="F31" s="21">
        <v>32</v>
      </c>
      <c r="G31" s="20">
        <v>2100.9053423114592</v>
      </c>
      <c r="H31" s="22">
        <v>6</v>
      </c>
      <c r="I31" s="23">
        <v>212.84867629774729</v>
      </c>
      <c r="J31" s="22">
        <v>43</v>
      </c>
      <c r="K31" s="23">
        <v>95.439893241919677</v>
      </c>
      <c r="L31" s="22">
        <v>29</v>
      </c>
      <c r="M31" s="24">
        <v>14.523482988286165</v>
      </c>
      <c r="N31" s="11">
        <v>37</v>
      </c>
      <c r="O31" s="23">
        <v>18.713387613830054</v>
      </c>
      <c r="P31" s="11">
        <v>33</v>
      </c>
      <c r="Q31" s="23">
        <v>80.132236675730482</v>
      </c>
      <c r="R31" s="11">
        <v>35</v>
      </c>
      <c r="S31" s="23">
        <v>0</v>
      </c>
      <c r="T31" s="11">
        <v>1</v>
      </c>
    </row>
    <row r="32" spans="1:20" ht="20.100000000000001" customHeight="1">
      <c r="A32" s="17">
        <v>28</v>
      </c>
      <c r="B32" s="17">
        <v>49</v>
      </c>
      <c r="C32" s="18" t="s">
        <v>49</v>
      </c>
      <c r="D32" s="19">
        <f t="shared" si="0"/>
        <v>27.375</v>
      </c>
      <c r="E32" s="20">
        <v>1048.0643616672137</v>
      </c>
      <c r="F32" s="21">
        <v>33</v>
      </c>
      <c r="G32" s="20">
        <v>1508.7301303815975</v>
      </c>
      <c r="H32" s="22">
        <v>39</v>
      </c>
      <c r="I32" s="23">
        <v>170.24897156666768</v>
      </c>
      <c r="J32" s="22">
        <v>20</v>
      </c>
      <c r="K32" s="23">
        <v>80.50998269534864</v>
      </c>
      <c r="L32" s="22">
        <v>31</v>
      </c>
      <c r="M32" s="24">
        <v>16.581635338833735</v>
      </c>
      <c r="N32" s="11">
        <v>40</v>
      </c>
      <c r="O32" s="23">
        <v>16.244133260656174</v>
      </c>
      <c r="P32" s="11">
        <v>23</v>
      </c>
      <c r="Q32" s="23">
        <v>79.424877008913867</v>
      </c>
      <c r="R32" s="11">
        <v>32</v>
      </c>
      <c r="S32" s="23">
        <v>0</v>
      </c>
      <c r="T32" s="11">
        <v>1</v>
      </c>
    </row>
    <row r="33" spans="1:20" ht="20.100000000000001" customHeight="1">
      <c r="A33" s="17">
        <v>29</v>
      </c>
      <c r="B33" s="17">
        <v>63</v>
      </c>
      <c r="C33" s="18" t="s">
        <v>50</v>
      </c>
      <c r="D33" s="19">
        <f t="shared" si="0"/>
        <v>28.125</v>
      </c>
      <c r="E33" s="20">
        <v>987.22452638186178</v>
      </c>
      <c r="F33" s="21">
        <v>39</v>
      </c>
      <c r="G33" s="20">
        <v>1397.7836044432609</v>
      </c>
      <c r="H33" s="22">
        <v>52</v>
      </c>
      <c r="I33" s="23">
        <v>106.59104804656293</v>
      </c>
      <c r="J33" s="22">
        <v>3</v>
      </c>
      <c r="K33" s="23">
        <v>41.889331608780012</v>
      </c>
      <c r="L33" s="22">
        <v>51</v>
      </c>
      <c r="M33" s="24">
        <v>12.576058712684215</v>
      </c>
      <c r="N33" s="11">
        <v>31</v>
      </c>
      <c r="O33" s="23">
        <v>10.797042131561991</v>
      </c>
      <c r="P33" s="11">
        <v>6</v>
      </c>
      <c r="Q33" s="23">
        <v>77.062621897064531</v>
      </c>
      <c r="R33" s="11">
        <v>25</v>
      </c>
      <c r="S33" s="23">
        <v>86.008264409408582</v>
      </c>
      <c r="T33" s="11">
        <v>18</v>
      </c>
    </row>
    <row r="34" spans="1:20" ht="20.100000000000001" customHeight="1">
      <c r="A34" s="17">
        <v>30</v>
      </c>
      <c r="B34" s="17">
        <v>31</v>
      </c>
      <c r="C34" s="18" t="s">
        <v>51</v>
      </c>
      <c r="D34" s="19">
        <f t="shared" si="0"/>
        <v>29.75</v>
      </c>
      <c r="E34" s="23">
        <v>1014.6833543697339</v>
      </c>
      <c r="F34" s="25">
        <v>35</v>
      </c>
      <c r="G34" s="23">
        <v>1472.2073361969271</v>
      </c>
      <c r="H34" s="26">
        <v>44</v>
      </c>
      <c r="I34" s="23">
        <v>154.82518222369072</v>
      </c>
      <c r="J34" s="26">
        <v>10</v>
      </c>
      <c r="K34" s="23">
        <v>40.985384767883694</v>
      </c>
      <c r="L34" s="26">
        <v>53</v>
      </c>
      <c r="M34" s="27">
        <v>12.687375537312093</v>
      </c>
      <c r="N34" s="25">
        <v>32</v>
      </c>
      <c r="O34" s="23">
        <v>15.258472661144587</v>
      </c>
      <c r="P34" s="25">
        <v>17</v>
      </c>
      <c r="Q34" s="23">
        <v>81.915917640536861</v>
      </c>
      <c r="R34" s="25">
        <v>46</v>
      </c>
      <c r="S34" s="23">
        <v>0</v>
      </c>
      <c r="T34" s="11">
        <v>1</v>
      </c>
    </row>
    <row r="35" spans="1:20" ht="20.100000000000001" customHeight="1">
      <c r="A35" s="17">
        <v>31</v>
      </c>
      <c r="B35" s="17">
        <v>43</v>
      </c>
      <c r="C35" s="18" t="s">
        <v>52</v>
      </c>
      <c r="D35" s="19">
        <f t="shared" si="0"/>
        <v>30.125</v>
      </c>
      <c r="E35" s="20">
        <v>1721.2702000603197</v>
      </c>
      <c r="F35" s="21">
        <v>8</v>
      </c>
      <c r="G35" s="20">
        <v>1301.4373745853022</v>
      </c>
      <c r="H35" s="22">
        <v>66</v>
      </c>
      <c r="I35" s="23">
        <v>263.98511209409872</v>
      </c>
      <c r="J35" s="22">
        <v>59</v>
      </c>
      <c r="K35" s="23">
        <v>65.594182668141158</v>
      </c>
      <c r="L35" s="22">
        <v>40</v>
      </c>
      <c r="M35" s="24">
        <v>-1.2046275443839281</v>
      </c>
      <c r="N35" s="11">
        <v>9</v>
      </c>
      <c r="O35" s="23">
        <v>15.336645698324858</v>
      </c>
      <c r="P35" s="11">
        <v>19</v>
      </c>
      <c r="Q35" s="23">
        <v>80.45720691622499</v>
      </c>
      <c r="R35" s="11">
        <v>39</v>
      </c>
      <c r="S35" s="23">
        <v>0</v>
      </c>
      <c r="T35" s="11">
        <v>1</v>
      </c>
    </row>
    <row r="36" spans="1:20" ht="20.100000000000001" customHeight="1">
      <c r="A36" s="17">
        <v>32</v>
      </c>
      <c r="B36" s="17">
        <v>40</v>
      </c>
      <c r="C36" s="18" t="s">
        <v>53</v>
      </c>
      <c r="D36" s="19">
        <f t="shared" si="0"/>
        <v>31</v>
      </c>
      <c r="E36" s="23">
        <v>1032.4232618917126</v>
      </c>
      <c r="F36" s="25">
        <v>34</v>
      </c>
      <c r="G36" s="20">
        <v>1566.3156122537284</v>
      </c>
      <c r="H36" s="26">
        <v>35</v>
      </c>
      <c r="I36" s="23">
        <v>176.44564427265121</v>
      </c>
      <c r="J36" s="26">
        <v>24</v>
      </c>
      <c r="K36" s="23">
        <v>46.581631234315047</v>
      </c>
      <c r="L36" s="26">
        <v>48</v>
      </c>
      <c r="M36" s="27">
        <v>14.703869897836025</v>
      </c>
      <c r="N36" s="25">
        <v>38</v>
      </c>
      <c r="O36" s="23">
        <v>17.09043672159704</v>
      </c>
      <c r="P36" s="25">
        <v>25</v>
      </c>
      <c r="Q36" s="23">
        <v>81.223905256597305</v>
      </c>
      <c r="R36" s="25">
        <v>43</v>
      </c>
      <c r="S36" s="23">
        <v>0</v>
      </c>
      <c r="T36" s="11">
        <v>1</v>
      </c>
    </row>
    <row r="37" spans="1:20" ht="20.100000000000001" customHeight="1">
      <c r="A37" s="17">
        <v>33</v>
      </c>
      <c r="B37" s="17">
        <v>22</v>
      </c>
      <c r="C37" s="18" t="s">
        <v>54</v>
      </c>
      <c r="D37" s="19">
        <f t="shared" ref="D37:D68" si="1">(F37+H37+J37+L37+N37+P37+R37+T37)/8</f>
        <v>31.125</v>
      </c>
      <c r="E37" s="23">
        <v>858.3315451481285</v>
      </c>
      <c r="F37" s="25">
        <v>48</v>
      </c>
      <c r="G37" s="23">
        <v>1752.8657140322866</v>
      </c>
      <c r="H37" s="26">
        <v>20</v>
      </c>
      <c r="I37" s="23">
        <v>229.14902785169414</v>
      </c>
      <c r="J37" s="26">
        <v>48</v>
      </c>
      <c r="K37" s="23">
        <v>232.8102187925019</v>
      </c>
      <c r="L37" s="26">
        <v>10</v>
      </c>
      <c r="M37" s="27">
        <v>26.587125494746378</v>
      </c>
      <c r="N37" s="25">
        <v>52</v>
      </c>
      <c r="O37" s="23">
        <v>26.697029737168549</v>
      </c>
      <c r="P37" s="25">
        <v>55</v>
      </c>
      <c r="Q37" s="23">
        <v>71.492580589983376</v>
      </c>
      <c r="R37" s="25">
        <v>14</v>
      </c>
      <c r="S37" s="23">
        <v>3.9354449762614458</v>
      </c>
      <c r="T37" s="11">
        <v>2</v>
      </c>
    </row>
    <row r="38" spans="1:20" ht="20.100000000000001" customHeight="1">
      <c r="A38" s="17">
        <v>34</v>
      </c>
      <c r="B38" s="17">
        <v>53</v>
      </c>
      <c r="C38" s="18" t="s">
        <v>55</v>
      </c>
      <c r="D38" s="19">
        <f t="shared" si="1"/>
        <v>31.5</v>
      </c>
      <c r="E38" s="20">
        <v>982.44761155421429</v>
      </c>
      <c r="F38" s="21">
        <v>40</v>
      </c>
      <c r="G38" s="20">
        <v>1584.8672849752102</v>
      </c>
      <c r="H38" s="22">
        <v>33</v>
      </c>
      <c r="I38" s="23">
        <v>190.78593716318173</v>
      </c>
      <c r="J38" s="22">
        <v>32</v>
      </c>
      <c r="K38" s="23">
        <v>74.190681181289051</v>
      </c>
      <c r="L38" s="22">
        <v>36</v>
      </c>
      <c r="M38" s="24">
        <v>20.946806852339193</v>
      </c>
      <c r="N38" s="11">
        <v>45</v>
      </c>
      <c r="O38" s="23">
        <v>19.419451471958066</v>
      </c>
      <c r="P38" s="11">
        <v>35</v>
      </c>
      <c r="Q38" s="23">
        <v>78.939160114597186</v>
      </c>
      <c r="R38" s="11">
        <v>30</v>
      </c>
      <c r="S38" s="23">
        <v>0</v>
      </c>
      <c r="T38" s="11">
        <v>1</v>
      </c>
    </row>
    <row r="39" spans="1:20" ht="20.100000000000001" customHeight="1">
      <c r="A39" s="17">
        <v>35</v>
      </c>
      <c r="B39" s="17">
        <v>5</v>
      </c>
      <c r="C39" s="18" t="s">
        <v>56</v>
      </c>
      <c r="D39" s="19">
        <f t="shared" si="1"/>
        <v>32.125</v>
      </c>
      <c r="E39" s="23">
        <v>1366.1130880518831</v>
      </c>
      <c r="F39" s="25">
        <v>19</v>
      </c>
      <c r="G39" s="23">
        <v>1706.0606323272636</v>
      </c>
      <c r="H39" s="26">
        <v>25</v>
      </c>
      <c r="I39" s="23">
        <v>382.13610875530048</v>
      </c>
      <c r="J39" s="26">
        <v>69</v>
      </c>
      <c r="K39" s="23">
        <v>79.795517585432762</v>
      </c>
      <c r="L39" s="26">
        <v>33</v>
      </c>
      <c r="M39" s="27">
        <v>13.560718702750208</v>
      </c>
      <c r="N39" s="25">
        <v>35</v>
      </c>
      <c r="O39" s="23">
        <v>27.972509164686919</v>
      </c>
      <c r="P39" s="25">
        <v>57</v>
      </c>
      <c r="Q39" s="23">
        <v>73.488569646480215</v>
      </c>
      <c r="R39" s="25">
        <v>18</v>
      </c>
      <c r="S39" s="23">
        <v>0</v>
      </c>
      <c r="T39" s="11">
        <v>1</v>
      </c>
    </row>
    <row r="40" spans="1:20" ht="20.100000000000001" customHeight="1">
      <c r="A40" s="17">
        <v>36</v>
      </c>
      <c r="B40" s="17">
        <v>11</v>
      </c>
      <c r="C40" s="18" t="s">
        <v>57</v>
      </c>
      <c r="D40" s="19">
        <f t="shared" si="1"/>
        <v>32.625</v>
      </c>
      <c r="E40" s="23">
        <v>1195.8727118176805</v>
      </c>
      <c r="F40" s="25">
        <v>28</v>
      </c>
      <c r="G40" s="23">
        <v>1891.688095938247</v>
      </c>
      <c r="H40" s="26">
        <v>15</v>
      </c>
      <c r="I40" s="23">
        <v>306.20499632420513</v>
      </c>
      <c r="J40" s="26">
        <v>65</v>
      </c>
      <c r="K40" s="23">
        <v>79.249399007535388</v>
      </c>
      <c r="L40" s="26">
        <v>34</v>
      </c>
      <c r="M40" s="27">
        <v>11.627295444442746</v>
      </c>
      <c r="N40" s="25">
        <v>28</v>
      </c>
      <c r="O40" s="23">
        <v>25.605149552980876</v>
      </c>
      <c r="P40" s="25">
        <v>49</v>
      </c>
      <c r="Q40" s="23">
        <v>81.058209325959922</v>
      </c>
      <c r="R40" s="25">
        <v>41</v>
      </c>
      <c r="S40" s="23">
        <v>0</v>
      </c>
      <c r="T40" s="11">
        <v>1</v>
      </c>
    </row>
    <row r="41" spans="1:20" ht="20.100000000000001" customHeight="1">
      <c r="A41" s="17">
        <v>37</v>
      </c>
      <c r="B41" s="17">
        <v>3</v>
      </c>
      <c r="C41" s="18" t="s">
        <v>58</v>
      </c>
      <c r="D41" s="19">
        <f t="shared" si="1"/>
        <v>33</v>
      </c>
      <c r="E41" s="23">
        <v>1324.1892010757792</v>
      </c>
      <c r="F41" s="25">
        <v>22</v>
      </c>
      <c r="G41" s="23">
        <v>1905.4676143015347</v>
      </c>
      <c r="H41" s="26">
        <v>13</v>
      </c>
      <c r="I41" s="23">
        <v>229.18994779307073</v>
      </c>
      <c r="J41" s="26">
        <v>49</v>
      </c>
      <c r="K41" s="23">
        <v>0</v>
      </c>
      <c r="L41" s="26">
        <v>70</v>
      </c>
      <c r="M41" s="27">
        <v>13.794817083840933</v>
      </c>
      <c r="N41" s="25">
        <v>36</v>
      </c>
      <c r="O41" s="23">
        <v>17.307945692871943</v>
      </c>
      <c r="P41" s="25">
        <v>28</v>
      </c>
      <c r="Q41" s="23">
        <v>81.503816992375292</v>
      </c>
      <c r="R41" s="25">
        <v>45</v>
      </c>
      <c r="S41" s="23">
        <v>0</v>
      </c>
      <c r="T41" s="11">
        <v>1</v>
      </c>
    </row>
    <row r="42" spans="1:20" ht="20.100000000000001" customHeight="1">
      <c r="A42" s="17">
        <v>38</v>
      </c>
      <c r="B42" s="17">
        <v>19</v>
      </c>
      <c r="C42" s="18" t="s">
        <v>59</v>
      </c>
      <c r="D42" s="19">
        <f t="shared" si="1"/>
        <v>33.625</v>
      </c>
      <c r="E42" s="23">
        <v>884.02410345685155</v>
      </c>
      <c r="F42" s="25">
        <v>46</v>
      </c>
      <c r="G42" s="23">
        <v>1560.8994982591398</v>
      </c>
      <c r="H42" s="26">
        <v>36</v>
      </c>
      <c r="I42" s="23">
        <v>159.96654439194234</v>
      </c>
      <c r="J42" s="26">
        <v>12</v>
      </c>
      <c r="K42" s="23">
        <v>32.822938323800045</v>
      </c>
      <c r="L42" s="26">
        <v>54</v>
      </c>
      <c r="M42" s="27">
        <v>13.003332691568714</v>
      </c>
      <c r="N42" s="25">
        <v>34</v>
      </c>
      <c r="O42" s="23">
        <v>18.095269548241472</v>
      </c>
      <c r="P42" s="25">
        <v>30</v>
      </c>
      <c r="Q42" s="23">
        <v>86.703613675162373</v>
      </c>
      <c r="R42" s="25">
        <v>56</v>
      </c>
      <c r="S42" s="23">
        <v>0</v>
      </c>
      <c r="T42" s="11">
        <v>1</v>
      </c>
    </row>
    <row r="43" spans="1:20" ht="20.100000000000001" customHeight="1">
      <c r="A43" s="17">
        <v>39</v>
      </c>
      <c r="B43" s="17">
        <v>55</v>
      </c>
      <c r="C43" s="18" t="s">
        <v>60</v>
      </c>
      <c r="D43" s="19">
        <f t="shared" si="1"/>
        <v>33.75</v>
      </c>
      <c r="E43" s="20">
        <v>1014.0949925199468</v>
      </c>
      <c r="F43" s="21">
        <v>36</v>
      </c>
      <c r="G43" s="20">
        <v>1691.1017316323139</v>
      </c>
      <c r="H43" s="22">
        <v>26</v>
      </c>
      <c r="I43" s="23">
        <v>239.69859790558507</v>
      </c>
      <c r="J43" s="22">
        <v>53</v>
      </c>
      <c r="K43" s="23">
        <v>129.41978224734044</v>
      </c>
      <c r="L43" s="22">
        <v>25</v>
      </c>
      <c r="M43" s="24">
        <v>5.5260956925520679</v>
      </c>
      <c r="N43" s="11">
        <v>21</v>
      </c>
      <c r="O43" s="23">
        <v>23.63670067139892</v>
      </c>
      <c r="P43" s="11">
        <v>43</v>
      </c>
      <c r="Q43" s="23">
        <v>81.257288480221433</v>
      </c>
      <c r="R43" s="11">
        <v>44</v>
      </c>
      <c r="S43" s="23">
        <v>101.90409692211885</v>
      </c>
      <c r="T43" s="11">
        <v>22</v>
      </c>
    </row>
    <row r="44" spans="1:20" ht="20.100000000000001" customHeight="1">
      <c r="A44" s="17">
        <v>40</v>
      </c>
      <c r="B44" s="17">
        <v>4</v>
      </c>
      <c r="C44" s="18" t="s">
        <v>61</v>
      </c>
      <c r="D44" s="19">
        <f t="shared" si="1"/>
        <v>35.125</v>
      </c>
      <c r="E44" s="23">
        <v>1145.2314951835822</v>
      </c>
      <c r="F44" s="25">
        <v>30</v>
      </c>
      <c r="G44" s="23">
        <v>1706.4370173111824</v>
      </c>
      <c r="H44" s="26">
        <v>23</v>
      </c>
      <c r="I44" s="23">
        <v>352.2141274605612</v>
      </c>
      <c r="J44" s="26">
        <v>67</v>
      </c>
      <c r="K44" s="23">
        <v>80.254394108613695</v>
      </c>
      <c r="L44" s="26">
        <v>32</v>
      </c>
      <c r="M44" s="27">
        <v>10.881048137864513</v>
      </c>
      <c r="N44" s="25">
        <v>27</v>
      </c>
      <c r="O44" s="23">
        <v>30.75484117768703</v>
      </c>
      <c r="P44" s="25">
        <v>60</v>
      </c>
      <c r="Q44" s="23">
        <v>79.089263426042606</v>
      </c>
      <c r="R44" s="25">
        <v>31</v>
      </c>
      <c r="S44" s="23">
        <v>42.528709832519581</v>
      </c>
      <c r="T44" s="11">
        <v>11</v>
      </c>
    </row>
    <row r="45" spans="1:20" s="33" customFormat="1" ht="20.100000000000001" customHeight="1">
      <c r="A45" s="17">
        <v>41</v>
      </c>
      <c r="B45" s="17">
        <v>38</v>
      </c>
      <c r="C45" s="18" t="s">
        <v>62</v>
      </c>
      <c r="D45" s="19">
        <f t="shared" si="1"/>
        <v>35.5</v>
      </c>
      <c r="E45" s="23">
        <v>905.94459029331608</v>
      </c>
      <c r="F45" s="25">
        <v>44</v>
      </c>
      <c r="G45" s="20">
        <v>1323.2513571457628</v>
      </c>
      <c r="H45" s="26">
        <v>64</v>
      </c>
      <c r="I45" s="23">
        <v>219.95575647858104</v>
      </c>
      <c r="J45" s="26">
        <v>45</v>
      </c>
      <c r="K45" s="23">
        <v>109.92293934339531</v>
      </c>
      <c r="L45" s="26">
        <v>27</v>
      </c>
      <c r="M45" s="27">
        <v>19.304836556901275</v>
      </c>
      <c r="N45" s="25">
        <v>44</v>
      </c>
      <c r="O45" s="23">
        <v>24.279162195489942</v>
      </c>
      <c r="P45" s="25">
        <v>46</v>
      </c>
      <c r="Q45" s="23">
        <v>71.163105553057107</v>
      </c>
      <c r="R45" s="25">
        <v>13</v>
      </c>
      <c r="S45" s="23">
        <v>0</v>
      </c>
      <c r="T45" s="11">
        <v>1</v>
      </c>
    </row>
    <row r="46" spans="1:20" s="34" customFormat="1" ht="20.100000000000001" customHeight="1">
      <c r="A46" s="17">
        <v>42</v>
      </c>
      <c r="B46" s="17">
        <v>6</v>
      </c>
      <c r="C46" s="18" t="s">
        <v>63</v>
      </c>
      <c r="D46" s="19">
        <f t="shared" si="1"/>
        <v>36.25</v>
      </c>
      <c r="E46" s="23">
        <v>801.46389513561462</v>
      </c>
      <c r="F46" s="25">
        <v>50</v>
      </c>
      <c r="G46" s="23">
        <v>1508.9151057913191</v>
      </c>
      <c r="H46" s="26">
        <v>38</v>
      </c>
      <c r="I46" s="23">
        <v>202.26907226050864</v>
      </c>
      <c r="J46" s="26">
        <v>35</v>
      </c>
      <c r="K46" s="23">
        <v>75.369650183371618</v>
      </c>
      <c r="L46" s="26">
        <v>35</v>
      </c>
      <c r="M46" s="27">
        <v>25.999721276255428</v>
      </c>
      <c r="N46" s="25">
        <v>50</v>
      </c>
      <c r="O46" s="23">
        <v>25.237452802073257</v>
      </c>
      <c r="P46" s="25">
        <v>48</v>
      </c>
      <c r="Q46" s="23">
        <v>80.055284725403226</v>
      </c>
      <c r="R46" s="25">
        <v>33</v>
      </c>
      <c r="S46" s="23">
        <v>0</v>
      </c>
      <c r="T46" s="11">
        <v>1</v>
      </c>
    </row>
    <row r="47" spans="1:20" ht="20.100000000000001" customHeight="1">
      <c r="A47" s="17">
        <v>43</v>
      </c>
      <c r="B47" s="17">
        <v>59</v>
      </c>
      <c r="C47" s="18" t="s">
        <v>64</v>
      </c>
      <c r="D47" s="19">
        <f t="shared" si="1"/>
        <v>36.375</v>
      </c>
      <c r="E47" s="20">
        <v>846.62353036813374</v>
      </c>
      <c r="F47" s="21">
        <v>49</v>
      </c>
      <c r="G47" s="20">
        <v>1492.800935237874</v>
      </c>
      <c r="H47" s="22">
        <v>41</v>
      </c>
      <c r="I47" s="23">
        <v>135.80601710989819</v>
      </c>
      <c r="J47" s="22">
        <v>6</v>
      </c>
      <c r="K47" s="23">
        <v>67.601470212518876</v>
      </c>
      <c r="L47" s="22">
        <v>39</v>
      </c>
      <c r="M47" s="24">
        <v>25.666076098289526</v>
      </c>
      <c r="N47" s="11">
        <v>49</v>
      </c>
      <c r="O47" s="23">
        <v>16.040898018845073</v>
      </c>
      <c r="P47" s="11">
        <v>22</v>
      </c>
      <c r="Q47" s="23">
        <v>87.253851427845149</v>
      </c>
      <c r="R47" s="11">
        <v>60</v>
      </c>
      <c r="S47" s="23">
        <v>214.46969357372635</v>
      </c>
      <c r="T47" s="11">
        <v>25</v>
      </c>
    </row>
    <row r="48" spans="1:20" ht="20.100000000000001" customHeight="1">
      <c r="A48" s="17">
        <v>44</v>
      </c>
      <c r="B48" s="17">
        <v>54</v>
      </c>
      <c r="C48" s="18" t="s">
        <v>65</v>
      </c>
      <c r="D48" s="19">
        <f t="shared" si="1"/>
        <v>37</v>
      </c>
      <c r="E48" s="20">
        <v>1499.9023352116367</v>
      </c>
      <c r="F48" s="21">
        <v>14</v>
      </c>
      <c r="G48" s="20">
        <v>1545.6578351461146</v>
      </c>
      <c r="H48" s="22">
        <v>37</v>
      </c>
      <c r="I48" s="23">
        <v>394.00195649325121</v>
      </c>
      <c r="J48" s="22">
        <v>70</v>
      </c>
      <c r="K48" s="23">
        <v>44.349563622067883</v>
      </c>
      <c r="L48" s="22">
        <v>50</v>
      </c>
      <c r="M48" s="24">
        <v>-0.71292808553213516</v>
      </c>
      <c r="N48" s="11">
        <v>10</v>
      </c>
      <c r="O48" s="23">
        <v>26.268507438363141</v>
      </c>
      <c r="P48" s="11">
        <v>51</v>
      </c>
      <c r="Q48" s="23">
        <v>88.031612375493737</v>
      </c>
      <c r="R48" s="11">
        <v>63</v>
      </c>
      <c r="S48" s="23">
        <v>0</v>
      </c>
      <c r="T48" s="11">
        <v>1</v>
      </c>
    </row>
    <row r="49" spans="1:20" ht="20.100000000000001" customHeight="1">
      <c r="A49" s="17">
        <v>45</v>
      </c>
      <c r="B49" s="17">
        <v>2</v>
      </c>
      <c r="C49" s="18" t="s">
        <v>66</v>
      </c>
      <c r="D49" s="19">
        <f t="shared" si="1"/>
        <v>38.875</v>
      </c>
      <c r="E49" s="23">
        <v>978.95750692520778</v>
      </c>
      <c r="F49" s="25">
        <v>41</v>
      </c>
      <c r="G49" s="23">
        <v>1374.6816426592798</v>
      </c>
      <c r="H49" s="26">
        <v>55</v>
      </c>
      <c r="I49" s="23">
        <v>206.06595844875346</v>
      </c>
      <c r="J49" s="26">
        <v>40</v>
      </c>
      <c r="K49" s="23">
        <v>54.498598337950142</v>
      </c>
      <c r="L49" s="26">
        <v>44</v>
      </c>
      <c r="M49" s="27">
        <v>15.211771881434178</v>
      </c>
      <c r="N49" s="25">
        <v>39</v>
      </c>
      <c r="O49" s="23">
        <v>21.049530443459471</v>
      </c>
      <c r="P49" s="25">
        <v>38</v>
      </c>
      <c r="Q49" s="23">
        <v>85.220616368224327</v>
      </c>
      <c r="R49" s="25">
        <v>53</v>
      </c>
      <c r="S49" s="23">
        <v>0</v>
      </c>
      <c r="T49" s="11">
        <v>1</v>
      </c>
    </row>
    <row r="50" spans="1:20" ht="20.100000000000001" customHeight="1">
      <c r="A50" s="17">
        <v>46</v>
      </c>
      <c r="B50" s="17">
        <v>46</v>
      </c>
      <c r="C50" s="18" t="s">
        <v>67</v>
      </c>
      <c r="D50" s="19">
        <f t="shared" si="1"/>
        <v>39.125</v>
      </c>
      <c r="E50" s="20">
        <v>728.04581842628306</v>
      </c>
      <c r="F50" s="21">
        <v>53</v>
      </c>
      <c r="G50" s="20">
        <v>1292.484849760318</v>
      </c>
      <c r="H50" s="22">
        <v>67</v>
      </c>
      <c r="I50" s="23">
        <v>166.10932187536534</v>
      </c>
      <c r="J50" s="22">
        <v>17</v>
      </c>
      <c r="K50" s="23">
        <v>53.513680579913476</v>
      </c>
      <c r="L50" s="22">
        <v>45</v>
      </c>
      <c r="M50" s="24">
        <v>29.022864749181938</v>
      </c>
      <c r="N50" s="11">
        <v>55</v>
      </c>
      <c r="O50" s="23">
        <v>22.815778577565503</v>
      </c>
      <c r="P50" s="11">
        <v>41</v>
      </c>
      <c r="Q50" s="23">
        <v>80.061317324426668</v>
      </c>
      <c r="R50" s="11">
        <v>34</v>
      </c>
      <c r="S50" s="23">
        <v>0</v>
      </c>
      <c r="T50" s="11">
        <v>1</v>
      </c>
    </row>
    <row r="51" spans="1:20" ht="20.100000000000001" customHeight="1">
      <c r="A51" s="17">
        <v>47</v>
      </c>
      <c r="B51" s="17">
        <v>70</v>
      </c>
      <c r="C51" s="18" t="s">
        <v>68</v>
      </c>
      <c r="D51" s="19">
        <f t="shared" si="1"/>
        <v>39.125</v>
      </c>
      <c r="E51" s="20">
        <v>1003.3007176548382</v>
      </c>
      <c r="F51" s="21">
        <v>37</v>
      </c>
      <c r="G51" s="20">
        <v>1634.7926920872824</v>
      </c>
      <c r="H51" s="22">
        <v>29</v>
      </c>
      <c r="I51" s="23">
        <v>187.57228961869075</v>
      </c>
      <c r="J51" s="22">
        <v>29</v>
      </c>
      <c r="K51" s="23">
        <v>6.4454652854309007</v>
      </c>
      <c r="L51" s="22">
        <v>66</v>
      </c>
      <c r="M51" s="24">
        <v>18.635833869771925</v>
      </c>
      <c r="N51" s="11">
        <v>42</v>
      </c>
      <c r="O51" s="23">
        <v>18.695520327856531</v>
      </c>
      <c r="P51" s="11">
        <v>32</v>
      </c>
      <c r="Q51" s="23">
        <v>91.645276185059117</v>
      </c>
      <c r="R51" s="11">
        <v>69</v>
      </c>
      <c r="S51" s="23">
        <v>26.689012124441348</v>
      </c>
      <c r="T51" s="11">
        <v>9</v>
      </c>
    </row>
    <row r="52" spans="1:20" ht="20.100000000000001" customHeight="1">
      <c r="A52" s="17">
        <v>48</v>
      </c>
      <c r="B52" s="17">
        <v>65</v>
      </c>
      <c r="C52" s="18" t="s">
        <v>69</v>
      </c>
      <c r="D52" s="19">
        <f t="shared" si="1"/>
        <v>40.125</v>
      </c>
      <c r="E52" s="20">
        <v>960.02447400525523</v>
      </c>
      <c r="F52" s="21">
        <v>43</v>
      </c>
      <c r="G52" s="20">
        <v>1612.5052627627629</v>
      </c>
      <c r="H52" s="22">
        <v>31</v>
      </c>
      <c r="I52" s="23">
        <v>188.27977805930931</v>
      </c>
      <c r="J52" s="22">
        <v>30</v>
      </c>
      <c r="K52" s="23">
        <v>14.599869557057056</v>
      </c>
      <c r="L52" s="22">
        <v>61</v>
      </c>
      <c r="M52" s="24">
        <v>18.526197182435432</v>
      </c>
      <c r="N52" s="11">
        <v>41</v>
      </c>
      <c r="O52" s="23">
        <v>19.611976898234644</v>
      </c>
      <c r="P52" s="11">
        <v>37</v>
      </c>
      <c r="Q52" s="23">
        <v>87.778689728745022</v>
      </c>
      <c r="R52" s="11">
        <v>62</v>
      </c>
      <c r="S52" s="23">
        <v>81.552378412908027</v>
      </c>
      <c r="T52" s="11">
        <v>16</v>
      </c>
    </row>
    <row r="53" spans="1:20" ht="20.100000000000001" customHeight="1">
      <c r="A53" s="17">
        <v>49</v>
      </c>
      <c r="B53" s="17">
        <v>13</v>
      </c>
      <c r="C53" s="18" t="s">
        <v>70</v>
      </c>
      <c r="D53" s="19">
        <f t="shared" si="1"/>
        <v>40.625</v>
      </c>
      <c r="E53" s="23">
        <v>883.56707468364914</v>
      </c>
      <c r="F53" s="25">
        <v>47</v>
      </c>
      <c r="G53" s="23">
        <v>1324.1742800430075</v>
      </c>
      <c r="H53" s="26">
        <v>63</v>
      </c>
      <c r="I53" s="23">
        <v>161.57167728062197</v>
      </c>
      <c r="J53" s="26">
        <v>16</v>
      </c>
      <c r="K53" s="23">
        <v>11.883528244148541</v>
      </c>
      <c r="L53" s="26">
        <v>64</v>
      </c>
      <c r="M53" s="27">
        <v>26.230651850893828</v>
      </c>
      <c r="N53" s="25">
        <v>51</v>
      </c>
      <c r="O53" s="23">
        <v>18.286294488561701</v>
      </c>
      <c r="P53" s="25">
        <v>31</v>
      </c>
      <c r="Q53" s="23">
        <v>84.852579104196252</v>
      </c>
      <c r="R53" s="25">
        <v>52</v>
      </c>
      <c r="S53" s="23">
        <v>0</v>
      </c>
      <c r="T53" s="11">
        <v>1</v>
      </c>
    </row>
    <row r="54" spans="1:20" ht="20.100000000000001" customHeight="1">
      <c r="A54" s="17">
        <v>50</v>
      </c>
      <c r="B54" s="17">
        <v>47</v>
      </c>
      <c r="C54" s="18" t="s">
        <v>71</v>
      </c>
      <c r="D54" s="19">
        <f t="shared" si="1"/>
        <v>41.625</v>
      </c>
      <c r="E54" s="20">
        <v>894.26692353746159</v>
      </c>
      <c r="F54" s="21">
        <v>45</v>
      </c>
      <c r="G54" s="20">
        <v>1343.9184827232295</v>
      </c>
      <c r="H54" s="22">
        <v>60</v>
      </c>
      <c r="I54" s="23">
        <v>190.98875042764286</v>
      </c>
      <c r="J54" s="22">
        <v>33</v>
      </c>
      <c r="K54" s="23">
        <v>19.339918747861784</v>
      </c>
      <c r="L54" s="22">
        <v>58</v>
      </c>
      <c r="M54" s="24">
        <v>21.375547945343456</v>
      </c>
      <c r="N54" s="11">
        <v>46</v>
      </c>
      <c r="O54" s="23">
        <v>21.35701829070749</v>
      </c>
      <c r="P54" s="11">
        <v>39</v>
      </c>
      <c r="Q54" s="23">
        <v>84.764308844083928</v>
      </c>
      <c r="R54" s="11">
        <v>51</v>
      </c>
      <c r="S54" s="23">
        <v>0</v>
      </c>
      <c r="T54" s="11">
        <v>1</v>
      </c>
    </row>
    <row r="55" spans="1:20" ht="20.100000000000001" customHeight="1">
      <c r="A55" s="17">
        <v>51</v>
      </c>
      <c r="B55" s="17">
        <v>7</v>
      </c>
      <c r="C55" s="18" t="s">
        <v>72</v>
      </c>
      <c r="D55" s="19">
        <f t="shared" si="1"/>
        <v>42.25</v>
      </c>
      <c r="E55" s="23">
        <v>673.46847212388025</v>
      </c>
      <c r="F55" s="25">
        <v>61</v>
      </c>
      <c r="G55" s="23">
        <v>1473.5249496659792</v>
      </c>
      <c r="H55" s="26">
        <v>43</v>
      </c>
      <c r="I55" s="23">
        <v>190.32839854693225</v>
      </c>
      <c r="J55" s="26">
        <v>31</v>
      </c>
      <c r="K55" s="23">
        <v>59.782498537696647</v>
      </c>
      <c r="L55" s="26">
        <v>43</v>
      </c>
      <c r="M55" s="27">
        <v>27.79588598975548</v>
      </c>
      <c r="N55" s="25">
        <v>54</v>
      </c>
      <c r="O55" s="23">
        <v>28.26092184340926</v>
      </c>
      <c r="P55" s="25">
        <v>58</v>
      </c>
      <c r="Q55" s="23">
        <v>82.502964335103684</v>
      </c>
      <c r="R55" s="25">
        <v>47</v>
      </c>
      <c r="S55" s="23">
        <v>0</v>
      </c>
      <c r="T55" s="11">
        <v>1</v>
      </c>
    </row>
    <row r="56" spans="1:20" ht="20.100000000000001" customHeight="1">
      <c r="A56" s="17">
        <v>52</v>
      </c>
      <c r="B56" s="17">
        <v>24</v>
      </c>
      <c r="C56" s="18" t="s">
        <v>73</v>
      </c>
      <c r="D56" s="19">
        <f t="shared" si="1"/>
        <v>42.75</v>
      </c>
      <c r="E56" s="23">
        <v>704.44006412858187</v>
      </c>
      <c r="F56" s="25">
        <v>55</v>
      </c>
      <c r="G56" s="23">
        <v>1417.4490177774169</v>
      </c>
      <c r="H56" s="26">
        <v>49</v>
      </c>
      <c r="I56" s="23">
        <v>175.30239467489244</v>
      </c>
      <c r="J56" s="26">
        <v>22</v>
      </c>
      <c r="K56" s="23">
        <v>28.411397028979621</v>
      </c>
      <c r="L56" s="26">
        <v>55</v>
      </c>
      <c r="M56" s="27">
        <v>33.915651647841145</v>
      </c>
      <c r="N56" s="25">
        <v>59</v>
      </c>
      <c r="O56" s="23">
        <v>24.88535272220042</v>
      </c>
      <c r="P56" s="25">
        <v>47</v>
      </c>
      <c r="Q56" s="23">
        <v>81.151391936930338</v>
      </c>
      <c r="R56" s="25">
        <v>42</v>
      </c>
      <c r="S56" s="23">
        <v>55.511784609765378</v>
      </c>
      <c r="T56" s="11">
        <v>13</v>
      </c>
    </row>
    <row r="57" spans="1:20" ht="20.100000000000001" customHeight="1">
      <c r="A57" s="17">
        <v>53</v>
      </c>
      <c r="B57" s="17">
        <v>27</v>
      </c>
      <c r="C57" s="18" t="s">
        <v>74</v>
      </c>
      <c r="D57" s="19">
        <f t="shared" si="1"/>
        <v>43.125</v>
      </c>
      <c r="E57" s="23">
        <v>696.86561947797929</v>
      </c>
      <c r="F57" s="25">
        <v>56</v>
      </c>
      <c r="G57" s="23">
        <v>1210.6694145815068</v>
      </c>
      <c r="H57" s="26">
        <v>69</v>
      </c>
      <c r="I57" s="23">
        <v>167.55019963579957</v>
      </c>
      <c r="J57" s="26">
        <v>18</v>
      </c>
      <c r="K57" s="23">
        <v>25.283353341876307</v>
      </c>
      <c r="L57" s="26">
        <v>56</v>
      </c>
      <c r="M57" s="27">
        <v>12.182918651965133</v>
      </c>
      <c r="N57" s="25">
        <v>29</v>
      </c>
      <c r="O57" s="23">
        <v>24.043401618996661</v>
      </c>
      <c r="P57" s="25">
        <v>45</v>
      </c>
      <c r="Q57" s="23">
        <v>92.461985081307105</v>
      </c>
      <c r="R57" s="25">
        <v>71</v>
      </c>
      <c r="S57" s="23">
        <v>0</v>
      </c>
      <c r="T57" s="11">
        <v>1</v>
      </c>
    </row>
    <row r="58" spans="1:20" ht="20.100000000000001" customHeight="1">
      <c r="A58" s="17">
        <v>54</v>
      </c>
      <c r="B58" s="17">
        <v>45</v>
      </c>
      <c r="C58" s="18" t="s">
        <v>75</v>
      </c>
      <c r="D58" s="19">
        <f t="shared" si="1"/>
        <v>43.375</v>
      </c>
      <c r="E58" s="20">
        <v>696.4950955781577</v>
      </c>
      <c r="F58" s="21">
        <v>57</v>
      </c>
      <c r="G58" s="20">
        <v>1446.691797590709</v>
      </c>
      <c r="H58" s="22">
        <v>46</v>
      </c>
      <c r="I58" s="23">
        <v>136.37735410805743</v>
      </c>
      <c r="J58" s="22">
        <v>7</v>
      </c>
      <c r="K58" s="23">
        <v>3.1042328500324605</v>
      </c>
      <c r="L58" s="22">
        <v>68</v>
      </c>
      <c r="M58" s="24">
        <v>32.115127465734545</v>
      </c>
      <c r="N58" s="11">
        <v>56</v>
      </c>
      <c r="O58" s="23">
        <v>19.580518940316605</v>
      </c>
      <c r="P58" s="11">
        <v>36</v>
      </c>
      <c r="Q58" s="23">
        <v>85.313832040766371</v>
      </c>
      <c r="R58" s="11">
        <v>54</v>
      </c>
      <c r="S58" s="23">
        <v>158.78017931489882</v>
      </c>
      <c r="T58" s="11">
        <v>23</v>
      </c>
    </row>
    <row r="59" spans="1:20" ht="20.100000000000001" customHeight="1">
      <c r="A59" s="17">
        <v>55</v>
      </c>
      <c r="B59" s="17">
        <v>32</v>
      </c>
      <c r="C59" s="18" t="s">
        <v>76</v>
      </c>
      <c r="D59" s="19">
        <f t="shared" si="1"/>
        <v>43.875</v>
      </c>
      <c r="E59" s="23">
        <v>762.09333299127763</v>
      </c>
      <c r="F59" s="25">
        <v>52</v>
      </c>
      <c r="G59" s="23">
        <v>1345.7023314520266</v>
      </c>
      <c r="H59" s="26">
        <v>59</v>
      </c>
      <c r="I59" s="23">
        <v>204.651175987686</v>
      </c>
      <c r="J59" s="26">
        <v>38</v>
      </c>
      <c r="K59" s="23">
        <v>41.33974756285275</v>
      </c>
      <c r="L59" s="26">
        <v>52</v>
      </c>
      <c r="M59" s="27">
        <v>27.067570741173469</v>
      </c>
      <c r="N59" s="25">
        <v>53</v>
      </c>
      <c r="O59" s="23">
        <v>26.853820539856144</v>
      </c>
      <c r="P59" s="25">
        <v>56</v>
      </c>
      <c r="Q59" s="23">
        <v>80.958926094887502</v>
      </c>
      <c r="R59" s="25">
        <v>40</v>
      </c>
      <c r="S59" s="23">
        <v>0</v>
      </c>
      <c r="T59" s="11">
        <v>1</v>
      </c>
    </row>
    <row r="60" spans="1:20" ht="20.100000000000001" customHeight="1">
      <c r="A60" s="17">
        <v>56</v>
      </c>
      <c r="B60" s="17">
        <v>57</v>
      </c>
      <c r="C60" s="18" t="s">
        <v>77</v>
      </c>
      <c r="D60" s="19">
        <f t="shared" si="1"/>
        <v>44.125</v>
      </c>
      <c r="E60" s="20">
        <v>486.32954147892917</v>
      </c>
      <c r="F60" s="21">
        <v>64</v>
      </c>
      <c r="G60" s="20">
        <v>1080.5606983832495</v>
      </c>
      <c r="H60" s="22">
        <v>73</v>
      </c>
      <c r="I60" s="23">
        <v>83.274943016167498</v>
      </c>
      <c r="J60" s="22">
        <v>1</v>
      </c>
      <c r="K60" s="23">
        <v>0</v>
      </c>
      <c r="L60" s="22">
        <v>73</v>
      </c>
      <c r="M60" s="24">
        <v>45.716133634039991</v>
      </c>
      <c r="N60" s="11">
        <v>65</v>
      </c>
      <c r="O60" s="23">
        <v>17.12315126137068</v>
      </c>
      <c r="P60" s="11">
        <v>26</v>
      </c>
      <c r="Q60" s="23">
        <v>84.046369463513756</v>
      </c>
      <c r="R60" s="11">
        <v>50</v>
      </c>
      <c r="S60" s="23">
        <v>0</v>
      </c>
      <c r="T60" s="11">
        <v>1</v>
      </c>
    </row>
    <row r="61" spans="1:20" ht="20.100000000000001" customHeight="1">
      <c r="A61" s="17">
        <v>57</v>
      </c>
      <c r="B61" s="17">
        <v>68</v>
      </c>
      <c r="C61" s="18" t="s">
        <v>78</v>
      </c>
      <c r="D61" s="19">
        <f t="shared" si="1"/>
        <v>44.375</v>
      </c>
      <c r="E61" s="20">
        <v>694.3453368912609</v>
      </c>
      <c r="F61" s="21">
        <v>58</v>
      </c>
      <c r="G61" s="20">
        <v>1272.2007283643638</v>
      </c>
      <c r="H61" s="22">
        <v>68</v>
      </c>
      <c r="I61" s="23">
        <v>205.2496943416823</v>
      </c>
      <c r="J61" s="22">
        <v>39</v>
      </c>
      <c r="K61" s="23">
        <v>157.53455455151919</v>
      </c>
      <c r="L61" s="22">
        <v>20</v>
      </c>
      <c r="M61" s="24">
        <v>33.786815671213496</v>
      </c>
      <c r="N61" s="11">
        <v>58</v>
      </c>
      <c r="O61" s="23">
        <v>29.560174661880932</v>
      </c>
      <c r="P61" s="11">
        <v>59</v>
      </c>
      <c r="Q61" s="23">
        <v>80.144656158021959</v>
      </c>
      <c r="R61" s="11">
        <v>36</v>
      </c>
      <c r="S61" s="23">
        <v>82.725884472676242</v>
      </c>
      <c r="T61" s="11">
        <v>17</v>
      </c>
    </row>
    <row r="62" spans="1:20" ht="20.100000000000001" customHeight="1">
      <c r="A62" s="17">
        <v>58</v>
      </c>
      <c r="B62" s="17">
        <v>17</v>
      </c>
      <c r="C62" s="18" t="s">
        <v>79</v>
      </c>
      <c r="D62" s="19">
        <f t="shared" si="1"/>
        <v>44.875</v>
      </c>
      <c r="E62" s="23">
        <v>498.47674943301791</v>
      </c>
      <c r="F62" s="25">
        <v>63</v>
      </c>
      <c r="G62" s="23">
        <v>1443.0990607648389</v>
      </c>
      <c r="H62" s="26">
        <v>47</v>
      </c>
      <c r="I62" s="23">
        <v>209.54640689763039</v>
      </c>
      <c r="J62" s="26">
        <v>41</v>
      </c>
      <c r="K62" s="23">
        <v>64.158794087745363</v>
      </c>
      <c r="L62" s="26">
        <v>42</v>
      </c>
      <c r="M62" s="27">
        <v>43.836563684734244</v>
      </c>
      <c r="N62" s="25">
        <v>63</v>
      </c>
      <c r="O62" s="23">
        <v>42.037348208512157</v>
      </c>
      <c r="P62" s="25">
        <v>68</v>
      </c>
      <c r="Q62" s="23">
        <v>77.79214615471804</v>
      </c>
      <c r="R62" s="25">
        <v>29</v>
      </c>
      <c r="S62" s="23">
        <v>12.875501943396072</v>
      </c>
      <c r="T62" s="11">
        <v>6</v>
      </c>
    </row>
    <row r="63" spans="1:20" ht="20.100000000000001" customHeight="1">
      <c r="A63" s="17">
        <v>59</v>
      </c>
      <c r="B63" s="17">
        <v>34</v>
      </c>
      <c r="C63" s="18" t="s">
        <v>80</v>
      </c>
      <c r="D63" s="19">
        <f t="shared" si="1"/>
        <v>45.75</v>
      </c>
      <c r="E63" s="23">
        <v>967.85310090104713</v>
      </c>
      <c r="F63" s="25">
        <v>42</v>
      </c>
      <c r="G63" s="23">
        <v>1407.2153251075574</v>
      </c>
      <c r="H63" s="26">
        <v>50</v>
      </c>
      <c r="I63" s="23">
        <v>258.15094001136453</v>
      </c>
      <c r="J63" s="26">
        <v>57</v>
      </c>
      <c r="K63" s="23">
        <v>46.488077766052442</v>
      </c>
      <c r="L63" s="26">
        <v>49</v>
      </c>
      <c r="M63" s="27">
        <v>21.732767604100161</v>
      </c>
      <c r="N63" s="25">
        <v>47</v>
      </c>
      <c r="O63" s="23">
        <v>26.672533235780559</v>
      </c>
      <c r="P63" s="25">
        <v>54</v>
      </c>
      <c r="Q63" s="23">
        <v>89.065661702067146</v>
      </c>
      <c r="R63" s="25">
        <v>66</v>
      </c>
      <c r="S63" s="23">
        <v>0</v>
      </c>
      <c r="T63" s="11">
        <v>1</v>
      </c>
    </row>
    <row r="64" spans="1:20" ht="20.100000000000001" customHeight="1">
      <c r="A64" s="17">
        <v>60</v>
      </c>
      <c r="B64" s="17">
        <v>71</v>
      </c>
      <c r="C64" s="18" t="s">
        <v>81</v>
      </c>
      <c r="D64" s="19">
        <f t="shared" si="1"/>
        <v>46.375</v>
      </c>
      <c r="E64" s="20">
        <v>485.37920867526378</v>
      </c>
      <c r="F64" s="21">
        <v>65</v>
      </c>
      <c r="G64" s="20">
        <v>1419.5119011332554</v>
      </c>
      <c r="H64" s="22">
        <v>48</v>
      </c>
      <c r="I64" s="23">
        <v>183.22328578871955</v>
      </c>
      <c r="J64" s="22">
        <v>26</v>
      </c>
      <c r="K64" s="23">
        <v>64.478311840562725</v>
      </c>
      <c r="L64" s="22">
        <v>41</v>
      </c>
      <c r="M64" s="24">
        <v>46.939594939725893</v>
      </c>
      <c r="N64" s="11">
        <v>66</v>
      </c>
      <c r="O64" s="23">
        <v>37.74848252952313</v>
      </c>
      <c r="P64" s="11">
        <v>63</v>
      </c>
      <c r="Q64" s="23">
        <v>87.708602885119802</v>
      </c>
      <c r="R64" s="11">
        <v>61</v>
      </c>
      <c r="S64" s="23">
        <v>0</v>
      </c>
      <c r="T64" s="11">
        <v>1</v>
      </c>
    </row>
    <row r="65" spans="1:20" ht="20.100000000000001" customHeight="1">
      <c r="A65" s="17">
        <v>61</v>
      </c>
      <c r="B65" s="17">
        <v>51</v>
      </c>
      <c r="C65" s="18" t="s">
        <v>82</v>
      </c>
      <c r="D65" s="19">
        <f t="shared" si="1"/>
        <v>46.5</v>
      </c>
      <c r="E65" s="20">
        <v>767.81169071610896</v>
      </c>
      <c r="F65" s="21">
        <v>51</v>
      </c>
      <c r="G65" s="20">
        <v>1115.5073287652826</v>
      </c>
      <c r="H65" s="22">
        <v>72</v>
      </c>
      <c r="I65" s="23">
        <v>203.22771704957677</v>
      </c>
      <c r="J65" s="22">
        <v>36</v>
      </c>
      <c r="K65" s="23">
        <v>20.953243047158399</v>
      </c>
      <c r="L65" s="22">
        <v>57</v>
      </c>
      <c r="M65" s="24">
        <v>21.904271197183697</v>
      </c>
      <c r="N65" s="11">
        <v>48</v>
      </c>
      <c r="O65" s="23">
        <v>26.468432234996829</v>
      </c>
      <c r="P65" s="11">
        <v>52</v>
      </c>
      <c r="Q65" s="23">
        <v>85.640498204053358</v>
      </c>
      <c r="R65" s="11">
        <v>55</v>
      </c>
      <c r="S65" s="23">
        <v>0</v>
      </c>
      <c r="T65" s="11">
        <v>1</v>
      </c>
    </row>
    <row r="66" spans="1:20" ht="20.100000000000001" customHeight="1">
      <c r="A66" s="17">
        <v>62</v>
      </c>
      <c r="B66" s="17">
        <v>8</v>
      </c>
      <c r="C66" s="18" t="s">
        <v>83</v>
      </c>
      <c r="D66" s="19">
        <f t="shared" si="1"/>
        <v>47.375</v>
      </c>
      <c r="E66" s="23">
        <v>680.86731017833495</v>
      </c>
      <c r="F66" s="25">
        <v>60</v>
      </c>
      <c r="G66" s="23">
        <v>1365.7816564130519</v>
      </c>
      <c r="H66" s="26">
        <v>57</v>
      </c>
      <c r="I66" s="23">
        <v>234.78405498014172</v>
      </c>
      <c r="J66" s="26">
        <v>52</v>
      </c>
      <c r="K66" s="23">
        <v>69.335721517015813</v>
      </c>
      <c r="L66" s="26">
        <v>37</v>
      </c>
      <c r="M66" s="27">
        <v>36.278251574533947</v>
      </c>
      <c r="N66" s="25">
        <v>62</v>
      </c>
      <c r="O66" s="23">
        <v>34.483085245882393</v>
      </c>
      <c r="P66" s="25">
        <v>62</v>
      </c>
      <c r="Q66" s="23">
        <v>83.15709515888561</v>
      </c>
      <c r="R66" s="25">
        <v>48</v>
      </c>
      <c r="S66" s="23">
        <v>0</v>
      </c>
      <c r="T66" s="11">
        <v>1</v>
      </c>
    </row>
    <row r="67" spans="1:20" ht="20.100000000000001" customHeight="1">
      <c r="A67" s="17">
        <v>63</v>
      </c>
      <c r="B67" s="17">
        <v>1</v>
      </c>
      <c r="C67" s="18" t="s">
        <v>84</v>
      </c>
      <c r="D67" s="19">
        <f t="shared" si="1"/>
        <v>48.875</v>
      </c>
      <c r="E67" s="23">
        <v>379.68984036111419</v>
      </c>
      <c r="F67" s="25">
        <v>71</v>
      </c>
      <c r="G67" s="23">
        <v>1383.5003578112958</v>
      </c>
      <c r="H67" s="26">
        <v>53</v>
      </c>
      <c r="I67" s="23">
        <v>185.65118352967082</v>
      </c>
      <c r="J67" s="26">
        <v>27</v>
      </c>
      <c r="K67" s="23">
        <v>52.398280854343277</v>
      </c>
      <c r="L67" s="26">
        <v>46</v>
      </c>
      <c r="M67" s="27">
        <v>52.762461904534298</v>
      </c>
      <c r="N67" s="25">
        <v>71</v>
      </c>
      <c r="O67" s="23">
        <v>48.895483574989065</v>
      </c>
      <c r="P67" s="25">
        <v>71</v>
      </c>
      <c r="Q67" s="23">
        <v>83.373984794888955</v>
      </c>
      <c r="R67" s="25">
        <v>49</v>
      </c>
      <c r="S67" s="23">
        <v>5.7000247951078586</v>
      </c>
      <c r="T67" s="11">
        <v>3</v>
      </c>
    </row>
    <row r="68" spans="1:20" ht="20.100000000000001" customHeight="1">
      <c r="A68" s="17">
        <v>64</v>
      </c>
      <c r="B68" s="17">
        <v>56</v>
      </c>
      <c r="C68" s="18" t="s">
        <v>85</v>
      </c>
      <c r="D68" s="19">
        <f t="shared" si="1"/>
        <v>49</v>
      </c>
      <c r="E68" s="20">
        <v>481.50170854271357</v>
      </c>
      <c r="F68" s="21">
        <v>66</v>
      </c>
      <c r="G68" s="20">
        <v>1448.4638005818565</v>
      </c>
      <c r="H68" s="22">
        <v>45</v>
      </c>
      <c r="I68" s="23">
        <v>158.25210790796083</v>
      </c>
      <c r="J68" s="22">
        <v>11</v>
      </c>
      <c r="K68" s="23">
        <v>17.98076346645508</v>
      </c>
      <c r="L68" s="22">
        <v>60</v>
      </c>
      <c r="M68" s="24">
        <v>44.875976197062798</v>
      </c>
      <c r="N68" s="11">
        <v>64</v>
      </c>
      <c r="O68" s="23">
        <v>32.866364770940876</v>
      </c>
      <c r="P68" s="11">
        <v>61</v>
      </c>
      <c r="Q68" s="23">
        <v>87.131310312399123</v>
      </c>
      <c r="R68" s="11">
        <v>59</v>
      </c>
      <c r="S68" s="23">
        <v>226.37410450633561</v>
      </c>
      <c r="T68" s="11">
        <v>26</v>
      </c>
    </row>
    <row r="69" spans="1:20" ht="20.100000000000001" customHeight="1">
      <c r="A69" s="17">
        <v>65</v>
      </c>
      <c r="B69" s="17">
        <v>25</v>
      </c>
      <c r="C69" s="18" t="s">
        <v>86</v>
      </c>
      <c r="D69" s="19">
        <f t="shared" ref="D69:D77" si="2">(F69+H69+J69+L69+N69+P69+R69+T69)/8</f>
        <v>49.5</v>
      </c>
      <c r="E69" s="23">
        <v>665.64036080012716</v>
      </c>
      <c r="F69" s="25">
        <v>62</v>
      </c>
      <c r="G69" s="23">
        <v>1174.0551254841619</v>
      </c>
      <c r="H69" s="26">
        <v>70</v>
      </c>
      <c r="I69" s="23">
        <v>176.31409136732637</v>
      </c>
      <c r="J69" s="26">
        <v>23</v>
      </c>
      <c r="K69" s="23">
        <v>0.70037671778001798</v>
      </c>
      <c r="L69" s="26">
        <v>69</v>
      </c>
      <c r="M69" s="27">
        <v>35.034335329038079</v>
      </c>
      <c r="N69" s="25">
        <v>61</v>
      </c>
      <c r="O69" s="23">
        <v>26.487890721558642</v>
      </c>
      <c r="P69" s="25">
        <v>53</v>
      </c>
      <c r="Q69" s="23">
        <v>86.80171347338397</v>
      </c>
      <c r="R69" s="25">
        <v>57</v>
      </c>
      <c r="S69" s="23">
        <v>0</v>
      </c>
      <c r="T69" s="11">
        <v>1</v>
      </c>
    </row>
    <row r="70" spans="1:20" ht="20.100000000000001" customHeight="1">
      <c r="A70" s="17">
        <v>66</v>
      </c>
      <c r="B70" s="35">
        <v>41</v>
      </c>
      <c r="C70" s="18" t="s">
        <v>87</v>
      </c>
      <c r="D70" s="19">
        <f t="shared" si="2"/>
        <v>51.5</v>
      </c>
      <c r="E70" s="36">
        <v>458.5932586711242</v>
      </c>
      <c r="F70" s="25">
        <v>67</v>
      </c>
      <c r="G70" s="20">
        <v>1375.3372210614291</v>
      </c>
      <c r="H70" s="26">
        <v>54</v>
      </c>
      <c r="I70" s="23">
        <v>174.38392143752611</v>
      </c>
      <c r="J70" s="26">
        <v>21</v>
      </c>
      <c r="K70" s="37">
        <v>14.456738821562894</v>
      </c>
      <c r="L70" s="26">
        <v>62</v>
      </c>
      <c r="M70" s="38">
        <v>48.320978546725918</v>
      </c>
      <c r="N70" s="25">
        <v>67</v>
      </c>
      <c r="O70" s="37">
        <v>38.025836215482592</v>
      </c>
      <c r="P70" s="25">
        <v>64</v>
      </c>
      <c r="Q70" s="23">
        <v>89.482212859837702</v>
      </c>
      <c r="R70" s="39">
        <v>67</v>
      </c>
      <c r="S70" s="23">
        <v>28.503242481359276</v>
      </c>
      <c r="T70" s="11">
        <v>10</v>
      </c>
    </row>
    <row r="71" spans="1:20" ht="20.100000000000001" customHeight="1">
      <c r="A71" s="17">
        <v>67</v>
      </c>
      <c r="B71" s="17">
        <v>16</v>
      </c>
      <c r="C71" s="18" t="s">
        <v>88</v>
      </c>
      <c r="D71" s="19">
        <f t="shared" si="2"/>
        <v>51.875</v>
      </c>
      <c r="E71" s="23">
        <v>688.99688868069165</v>
      </c>
      <c r="F71" s="25">
        <v>59</v>
      </c>
      <c r="G71" s="23">
        <v>1329.0018592964825</v>
      </c>
      <c r="H71" s="26">
        <v>61</v>
      </c>
      <c r="I71" s="23">
        <v>281.99647048803342</v>
      </c>
      <c r="J71" s="26">
        <v>62</v>
      </c>
      <c r="K71" s="23">
        <v>51.021481134485988</v>
      </c>
      <c r="L71" s="26">
        <v>47</v>
      </c>
      <c r="M71" s="27">
        <v>34.611245970364124</v>
      </c>
      <c r="N71" s="25">
        <v>60</v>
      </c>
      <c r="O71" s="23">
        <v>40.928554993623735</v>
      </c>
      <c r="P71" s="25">
        <v>67</v>
      </c>
      <c r="Q71" s="23">
        <v>87.102694643472546</v>
      </c>
      <c r="R71" s="25">
        <v>58</v>
      </c>
      <c r="S71" s="23">
        <v>0</v>
      </c>
      <c r="T71" s="11">
        <v>1</v>
      </c>
    </row>
    <row r="72" spans="1:20" ht="20.100000000000001" customHeight="1">
      <c r="A72" s="17">
        <v>68</v>
      </c>
      <c r="B72" s="17">
        <v>60</v>
      </c>
      <c r="C72" s="18" t="s">
        <v>89</v>
      </c>
      <c r="D72" s="19">
        <f t="shared" si="2"/>
        <v>52.125</v>
      </c>
      <c r="E72" s="20">
        <v>415.89245866828452</v>
      </c>
      <c r="F72" s="21">
        <v>70</v>
      </c>
      <c r="G72" s="20">
        <v>1318.0483285302594</v>
      </c>
      <c r="H72" s="22">
        <v>65</v>
      </c>
      <c r="I72" s="23">
        <v>161.36048763840438</v>
      </c>
      <c r="J72" s="22">
        <v>15</v>
      </c>
      <c r="K72" s="23">
        <v>5.0128924617018047</v>
      </c>
      <c r="L72" s="22">
        <v>67</v>
      </c>
      <c r="M72" s="24">
        <v>49.818323552473828</v>
      </c>
      <c r="N72" s="11">
        <v>70</v>
      </c>
      <c r="O72" s="23">
        <v>38.798608696847126</v>
      </c>
      <c r="P72" s="11">
        <v>65</v>
      </c>
      <c r="Q72" s="23">
        <v>88.326967050224638</v>
      </c>
      <c r="R72" s="11">
        <v>64</v>
      </c>
      <c r="S72" s="23">
        <v>0</v>
      </c>
      <c r="T72" s="11">
        <v>1</v>
      </c>
    </row>
    <row r="73" spans="1:20" ht="20.100000000000001" customHeight="1">
      <c r="A73" s="17">
        <v>69</v>
      </c>
      <c r="B73" s="17">
        <v>44</v>
      </c>
      <c r="C73" s="18" t="s">
        <v>90</v>
      </c>
      <c r="D73" s="19">
        <f t="shared" si="2"/>
        <v>53.125</v>
      </c>
      <c r="E73" s="20">
        <v>712.92028727178331</v>
      </c>
      <c r="F73" s="21">
        <v>54</v>
      </c>
      <c r="G73" s="20">
        <v>1888.6500718179461</v>
      </c>
      <c r="H73" s="22">
        <v>17</v>
      </c>
      <c r="I73" s="23">
        <v>300.89197975253091</v>
      </c>
      <c r="J73" s="22">
        <v>64</v>
      </c>
      <c r="K73" s="23">
        <v>0</v>
      </c>
      <c r="L73" s="22">
        <v>72</v>
      </c>
      <c r="M73" s="24">
        <v>33.485180809597779</v>
      </c>
      <c r="N73" s="11">
        <v>57</v>
      </c>
      <c r="O73" s="23">
        <v>42.205557216500317</v>
      </c>
      <c r="P73" s="11">
        <v>69</v>
      </c>
      <c r="Q73" s="23">
        <v>91.623954620640859</v>
      </c>
      <c r="R73" s="11">
        <v>68</v>
      </c>
      <c r="S73" s="23">
        <v>211.00459286663812</v>
      </c>
      <c r="T73" s="11">
        <v>24</v>
      </c>
    </row>
    <row r="74" spans="1:20" ht="20.100000000000001" customHeight="1">
      <c r="A74" s="17">
        <v>70</v>
      </c>
      <c r="B74" s="17">
        <v>67</v>
      </c>
      <c r="C74" s="18" t="s">
        <v>91</v>
      </c>
      <c r="D74" s="19">
        <f t="shared" si="2"/>
        <v>55.125</v>
      </c>
      <c r="E74" s="20">
        <v>330.78910573600552</v>
      </c>
      <c r="F74" s="21">
        <v>72</v>
      </c>
      <c r="G74" s="20">
        <v>1403.5434816862473</v>
      </c>
      <c r="H74" s="22">
        <v>51</v>
      </c>
      <c r="I74" s="23">
        <v>187.42637525915686</v>
      </c>
      <c r="J74" s="22">
        <v>28</v>
      </c>
      <c r="K74" s="23">
        <v>18.572082930200409</v>
      </c>
      <c r="L74" s="22">
        <v>59</v>
      </c>
      <c r="M74" s="24">
        <v>59.069710498286788</v>
      </c>
      <c r="N74" s="11">
        <v>72</v>
      </c>
      <c r="O74" s="23">
        <v>56.66038331042774</v>
      </c>
      <c r="P74" s="11">
        <v>73</v>
      </c>
      <c r="Q74" s="23">
        <v>94.7509759799796</v>
      </c>
      <c r="R74" s="11">
        <v>72</v>
      </c>
      <c r="S74" s="23">
        <v>63.126093832355181</v>
      </c>
      <c r="T74" s="11">
        <v>14</v>
      </c>
    </row>
    <row r="75" spans="1:20" ht="20.100000000000001" customHeight="1">
      <c r="A75" s="17">
        <v>71</v>
      </c>
      <c r="B75" s="17">
        <v>28</v>
      </c>
      <c r="C75" s="18" t="s">
        <v>92</v>
      </c>
      <c r="D75" s="19">
        <f t="shared" si="2"/>
        <v>55.375</v>
      </c>
      <c r="E75" s="23">
        <v>312.05559420659188</v>
      </c>
      <c r="F75" s="25">
        <v>73</v>
      </c>
      <c r="G75" s="23">
        <v>1324.451072035338</v>
      </c>
      <c r="H75" s="26">
        <v>62</v>
      </c>
      <c r="I75" s="23">
        <v>149.03572799864085</v>
      </c>
      <c r="J75" s="26">
        <v>9</v>
      </c>
      <c r="K75" s="23">
        <v>0</v>
      </c>
      <c r="L75" s="26">
        <v>71</v>
      </c>
      <c r="M75" s="27">
        <v>61.796736445902091</v>
      </c>
      <c r="N75" s="25">
        <v>73</v>
      </c>
      <c r="O75" s="23">
        <v>47.759351463500408</v>
      </c>
      <c r="P75" s="25">
        <v>70</v>
      </c>
      <c r="Q75" s="23">
        <v>97.159282361050614</v>
      </c>
      <c r="R75" s="25">
        <v>73</v>
      </c>
      <c r="S75" s="23">
        <v>53.36885903371433</v>
      </c>
      <c r="T75" s="11">
        <v>12</v>
      </c>
    </row>
    <row r="76" spans="1:20" ht="20.100000000000001" customHeight="1">
      <c r="A76" s="17">
        <v>72</v>
      </c>
      <c r="B76" s="17">
        <v>35</v>
      </c>
      <c r="C76" s="18" t="s">
        <v>93</v>
      </c>
      <c r="D76" s="19">
        <f t="shared" si="2"/>
        <v>55.625</v>
      </c>
      <c r="E76" s="23">
        <v>426.1591313453676</v>
      </c>
      <c r="F76" s="25">
        <v>69</v>
      </c>
      <c r="G76" s="20">
        <v>1143.1229879325822</v>
      </c>
      <c r="H76" s="26">
        <v>71</v>
      </c>
      <c r="I76" s="23">
        <v>168.10074399122371</v>
      </c>
      <c r="J76" s="26">
        <v>19</v>
      </c>
      <c r="K76" s="23">
        <v>6.777096339882319</v>
      </c>
      <c r="L76" s="26">
        <v>65</v>
      </c>
      <c r="M76" s="27">
        <v>49.678152383088218</v>
      </c>
      <c r="N76" s="25">
        <v>69</v>
      </c>
      <c r="O76" s="23">
        <v>39.445533751802117</v>
      </c>
      <c r="P76" s="25">
        <v>66</v>
      </c>
      <c r="Q76" s="23">
        <v>88.886313549927024</v>
      </c>
      <c r="R76" s="25">
        <v>65</v>
      </c>
      <c r="S76" s="23">
        <v>97.650340837247342</v>
      </c>
      <c r="T76" s="11">
        <v>21</v>
      </c>
    </row>
    <row r="77" spans="1:20" ht="20.100000000000001" customHeight="1">
      <c r="A77" s="17">
        <v>73</v>
      </c>
      <c r="B77" s="17">
        <v>36</v>
      </c>
      <c r="C77" s="18" t="s">
        <v>94</v>
      </c>
      <c r="D77" s="19">
        <f t="shared" si="2"/>
        <v>56.375</v>
      </c>
      <c r="E77" s="23">
        <v>426.64154267766969</v>
      </c>
      <c r="F77" s="25">
        <v>68</v>
      </c>
      <c r="G77" s="20">
        <v>1362.626153467176</v>
      </c>
      <c r="H77" s="26">
        <v>58</v>
      </c>
      <c r="I77" s="23">
        <v>231.20423943835448</v>
      </c>
      <c r="J77" s="26">
        <v>51</v>
      </c>
      <c r="K77" s="23">
        <v>13.638640226628898</v>
      </c>
      <c r="L77" s="26">
        <v>63</v>
      </c>
      <c r="M77" s="27">
        <v>49.500570189058834</v>
      </c>
      <c r="N77" s="25">
        <v>68</v>
      </c>
      <c r="O77" s="23">
        <v>54.191684660448246</v>
      </c>
      <c r="P77" s="25">
        <v>72</v>
      </c>
      <c r="Q77" s="23">
        <v>91.811380993151786</v>
      </c>
      <c r="R77" s="25">
        <v>70</v>
      </c>
      <c r="S77" s="23">
        <v>0</v>
      </c>
      <c r="T77" s="11">
        <v>1</v>
      </c>
    </row>
  </sheetData>
  <mergeCells count="13">
    <mergeCell ref="C1:R1"/>
    <mergeCell ref="C3:C4"/>
    <mergeCell ref="F3:F4"/>
    <mergeCell ref="H3:H4"/>
    <mergeCell ref="J3:J4"/>
    <mergeCell ref="D3:D4"/>
    <mergeCell ref="T3:T4"/>
    <mergeCell ref="L3:L4"/>
    <mergeCell ref="N3:N4"/>
    <mergeCell ref="P3:P4"/>
    <mergeCell ref="R3:R4"/>
    <mergeCell ref="A3:A4"/>
    <mergeCell ref="B3:B4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на сайт (3)</vt:lpstr>
      <vt:lpstr>'на сайт (3)'!Область_друку</vt:lpstr>
    </vt:vector>
  </TitlesOfParts>
  <Company>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budget-natalja</dc:creator>
  <cp:lastModifiedBy>Lyudmyla</cp:lastModifiedBy>
  <dcterms:created xsi:type="dcterms:W3CDTF">2021-04-20T12:14:19Z</dcterms:created>
  <dcterms:modified xsi:type="dcterms:W3CDTF">2022-05-31T08:57:52Z</dcterms:modified>
</cp:coreProperties>
</file>